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талдык ном\Desktop\ШО бастапкы мониторинг 2024\"/>
    </mc:Choice>
  </mc:AlternateContent>
  <xr:revisionPtr revIDLastSave="0" documentId="13_ncr:1_{F9FB080F-B9DF-4577-B676-31E94FDED84E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38" i="3"/>
  <c r="L34" i="3"/>
  <c r="J34" i="3"/>
  <c r="H34" i="3"/>
  <c r="F34" i="3"/>
  <c r="D34" i="3"/>
  <c r="D29" i="3"/>
  <c r="H25" i="3"/>
  <c r="F25" i="3"/>
  <c r="D25" i="3"/>
  <c r="D20" i="3"/>
  <c r="D40" i="2"/>
  <c r="L36" i="2"/>
  <c r="J36" i="2"/>
  <c r="H36" i="2"/>
  <c r="F36" i="2"/>
  <c r="D36" i="2"/>
  <c r="D39" i="2" s="1"/>
  <c r="D31" i="2"/>
  <c r="F27" i="2"/>
  <c r="D27" i="2"/>
  <c r="D22" i="2"/>
  <c r="D24" i="1"/>
  <c r="D25" i="1"/>
  <c r="F29" i="1"/>
  <c r="F31" i="1"/>
  <c r="FI17" i="3"/>
  <c r="FF17" i="3"/>
  <c r="FC17" i="3"/>
  <c r="EZ17" i="3"/>
  <c r="EW17" i="3"/>
  <c r="ET17" i="3"/>
  <c r="EQ17" i="3"/>
  <c r="EN17" i="3"/>
  <c r="EK17" i="3"/>
  <c r="EH17" i="3"/>
  <c r="EE17" i="3"/>
  <c r="EB17" i="3"/>
  <c r="DY17" i="3"/>
  <c r="DV17" i="3"/>
  <c r="DS17" i="3"/>
  <c r="DP17" i="3"/>
  <c r="DM17" i="3"/>
  <c r="DJ17" i="3"/>
  <c r="DG17" i="3"/>
  <c r="DD17" i="3"/>
  <c r="DA17" i="3"/>
  <c r="CX17" i="3"/>
  <c r="CU17" i="3"/>
  <c r="CR17" i="3"/>
  <c r="CO17" i="3"/>
  <c r="CL17" i="3"/>
  <c r="CI17" i="3"/>
  <c r="CF17" i="3"/>
  <c r="CC17" i="3"/>
  <c r="BZ17" i="3"/>
  <c r="BW17" i="3"/>
  <c r="BT17" i="3"/>
  <c r="BQ17" i="3"/>
  <c r="BN17" i="3"/>
  <c r="BK17" i="3"/>
  <c r="BH17" i="3"/>
  <c r="BE17" i="3"/>
  <c r="BB17" i="3"/>
  <c r="AY17" i="3"/>
  <c r="AV17" i="3"/>
  <c r="AS17" i="3"/>
  <c r="AP17" i="3"/>
  <c r="AM17" i="3"/>
  <c r="AJ17" i="3"/>
  <c r="AG17" i="3"/>
  <c r="AD17" i="3"/>
  <c r="AA17" i="3"/>
  <c r="X17" i="3"/>
  <c r="U17" i="3"/>
  <c r="R17" i="3"/>
  <c r="O17" i="3"/>
  <c r="L17" i="3"/>
  <c r="I17" i="3"/>
  <c r="F17" i="3"/>
  <c r="C17" i="3"/>
  <c r="DJ21" i="1"/>
  <c r="DK21" i="1"/>
  <c r="CG21" i="1"/>
  <c r="CF21" i="1"/>
  <c r="BF21" i="1"/>
  <c r="BE21" i="1"/>
  <c r="BC21" i="1"/>
  <c r="BB21" i="1"/>
  <c r="AZ21" i="1"/>
  <c r="AY21" i="1"/>
  <c r="AT21" i="1"/>
  <c r="AS21" i="1"/>
  <c r="AN21" i="1"/>
  <c r="AM21" i="1"/>
  <c r="AK21" i="1"/>
  <c r="AJ21" i="1"/>
  <c r="AH21" i="1"/>
  <c r="AG21" i="1"/>
  <c r="AE21" i="1"/>
  <c r="AD21" i="1"/>
  <c r="AB21" i="1"/>
  <c r="AA21" i="1"/>
  <c r="Y21" i="1"/>
  <c r="X21" i="1"/>
  <c r="M21" i="1"/>
  <c r="L21" i="1"/>
  <c r="DM21" i="1"/>
  <c r="DG21" i="1"/>
  <c r="DD21" i="1"/>
  <c r="DA21" i="1"/>
  <c r="CX21" i="1"/>
  <c r="CU21" i="1"/>
  <c r="CR21" i="1"/>
  <c r="CO21" i="1"/>
  <c r="CM21" i="1"/>
  <c r="CI21" i="1"/>
  <c r="CD21" i="1"/>
  <c r="CA21" i="1"/>
  <c r="BX21" i="1"/>
  <c r="BH21" i="1"/>
  <c r="AV21" i="1"/>
  <c r="AP21" i="1"/>
  <c r="U21" i="1"/>
  <c r="R21" i="1"/>
  <c r="O21" i="1"/>
  <c r="I21" i="1"/>
  <c r="F21" i="1"/>
  <c r="C21" i="1"/>
  <c r="DP19" i="2"/>
  <c r="DM19" i="2"/>
  <c r="DJ19" i="2"/>
  <c r="DG19" i="2"/>
  <c r="DD19" i="2"/>
  <c r="DA19" i="2"/>
  <c r="CX19" i="2"/>
  <c r="CU19" i="2"/>
  <c r="CR19" i="2"/>
  <c r="CO19" i="2"/>
  <c r="CL19" i="2"/>
  <c r="CI19" i="2"/>
  <c r="CF19" i="2"/>
  <c r="CC19" i="2"/>
  <c r="BZ19" i="2"/>
  <c r="BW19" i="2"/>
  <c r="BT19" i="2"/>
  <c r="BQ19" i="2"/>
  <c r="BN19" i="2"/>
  <c r="BK19" i="2"/>
  <c r="BH19" i="2"/>
  <c r="BE19" i="2"/>
  <c r="BB19" i="2"/>
  <c r="AY19" i="2"/>
  <c r="AV19" i="2"/>
  <c r="AS19" i="2"/>
  <c r="AP19" i="2"/>
  <c r="AM19" i="2"/>
  <c r="AJ19" i="2"/>
  <c r="AG19" i="2"/>
  <c r="AD19" i="2"/>
  <c r="AA19" i="2"/>
  <c r="X19" i="2"/>
  <c r="U19" i="2"/>
  <c r="R19" i="2"/>
  <c r="O19" i="2"/>
  <c r="L19" i="2"/>
  <c r="I19" i="2"/>
  <c r="F19" i="2"/>
  <c r="C19" i="2"/>
  <c r="C18" i="2"/>
  <c r="BT18" i="2"/>
  <c r="F20" i="1" l="1"/>
  <c r="G20" i="1"/>
  <c r="G21" i="1" s="1"/>
  <c r="H20" i="1"/>
  <c r="H21" i="1" s="1"/>
  <c r="D18" i="2"/>
  <c r="D19" i="2" s="1"/>
  <c r="E18" i="2"/>
  <c r="E19" i="2" s="1"/>
  <c r="F18" i="2"/>
  <c r="G18" i="2"/>
  <c r="G19" i="2" s="1"/>
  <c r="H18" i="2"/>
  <c r="H19" i="2" s="1"/>
  <c r="I18" i="2"/>
  <c r="J18" i="2"/>
  <c r="J19" i="2" s="1"/>
  <c r="K18" i="2"/>
  <c r="K19" i="2" s="1"/>
  <c r="L18" i="2"/>
  <c r="M18" i="2"/>
  <c r="M19" i="2" s="1"/>
  <c r="N18" i="2"/>
  <c r="N19" i="2" s="1"/>
  <c r="O18" i="2"/>
  <c r="P18" i="2"/>
  <c r="P19" i="2" s="1"/>
  <c r="Q18" i="2"/>
  <c r="Q19" i="2" s="1"/>
  <c r="R18" i="2"/>
  <c r="S18" i="2"/>
  <c r="S19" i="2" s="1"/>
  <c r="T18" i="2"/>
  <c r="T19" i="2" s="1"/>
  <c r="U18" i="2"/>
  <c r="V18" i="2"/>
  <c r="V19" i="2" s="1"/>
  <c r="W18" i="2"/>
  <c r="W19" i="2" s="1"/>
  <c r="X18" i="2"/>
  <c r="Y18" i="2"/>
  <c r="Y19" i="2" s="1"/>
  <c r="Z18" i="2"/>
  <c r="AA18" i="2"/>
  <c r="AB18" i="2"/>
  <c r="AB19" i="2" s="1"/>
  <c r="AC18" i="2"/>
  <c r="AC19" i="2" s="1"/>
  <c r="AD18" i="2"/>
  <c r="AE18" i="2"/>
  <c r="AE19" i="2" s="1"/>
  <c r="AF18" i="2"/>
  <c r="AF19" i="2" s="1"/>
  <c r="AG18" i="2"/>
  <c r="AH18" i="2"/>
  <c r="AH19" i="2" s="1"/>
  <c r="AI18" i="2"/>
  <c r="AI19" i="2" s="1"/>
  <c r="AJ18" i="2"/>
  <c r="AK18" i="2"/>
  <c r="AK19" i="2" s="1"/>
  <c r="AL18" i="2"/>
  <c r="AL19" i="2" s="1"/>
  <c r="AM18" i="2"/>
  <c r="AN18" i="2"/>
  <c r="AN19" i="2" s="1"/>
  <c r="AO18" i="2"/>
  <c r="AO19" i="2" s="1"/>
  <c r="AP18" i="2"/>
  <c r="AQ18" i="2"/>
  <c r="AQ19" i="2" s="1"/>
  <c r="AR18" i="2"/>
  <c r="AR19" i="2" s="1"/>
  <c r="AS18" i="2"/>
  <c r="AT18" i="2"/>
  <c r="AT19" i="2" s="1"/>
  <c r="AU18" i="2"/>
  <c r="AU19" i="2" s="1"/>
  <c r="AV18" i="2"/>
  <c r="AW18" i="2"/>
  <c r="AW19" i="2" s="1"/>
  <c r="AX18" i="2"/>
  <c r="AX19" i="2" s="1"/>
  <c r="AY18" i="2"/>
  <c r="AZ18" i="2"/>
  <c r="AZ19" i="2" s="1"/>
  <c r="BA18" i="2"/>
  <c r="BB18" i="2"/>
  <c r="BC18" i="2"/>
  <c r="BC19" i="2" s="1"/>
  <c r="BD18" i="2"/>
  <c r="BD19" i="2" s="1"/>
  <c r="BE18" i="2"/>
  <c r="BF18" i="2"/>
  <c r="BF19" i="2" s="1"/>
  <c r="BG18" i="2"/>
  <c r="BG19" i="2" s="1"/>
  <c r="BH18" i="2"/>
  <c r="BI18" i="2"/>
  <c r="BI19" i="2" s="1"/>
  <c r="BJ18" i="2"/>
  <c r="BJ19" i="2" s="1"/>
  <c r="BK18" i="2"/>
  <c r="BL18" i="2"/>
  <c r="BL19" i="2" s="1"/>
  <c r="BM18" i="2"/>
  <c r="BM19" i="2" s="1"/>
  <c r="BN18" i="2"/>
  <c r="BO18" i="2"/>
  <c r="BO19" i="2" s="1"/>
  <c r="BP18" i="2"/>
  <c r="BP19" i="2" s="1"/>
  <c r="BQ18" i="2"/>
  <c r="BR18" i="2"/>
  <c r="BR19" i="2" s="1"/>
  <c r="BS18" i="2"/>
  <c r="BS19" i="2" s="1"/>
  <c r="BU18" i="2"/>
  <c r="BU19" i="2" s="1"/>
  <c r="BV18" i="2"/>
  <c r="BV19" i="2" s="1"/>
  <c r="BW18" i="2"/>
  <c r="BX18" i="2"/>
  <c r="BX19" i="2" s="1"/>
  <c r="BY18" i="2"/>
  <c r="BY19" i="2" s="1"/>
  <c r="BZ18" i="2"/>
  <c r="CA18" i="2"/>
  <c r="CA19" i="2" s="1"/>
  <c r="CB18" i="2"/>
  <c r="CB19" i="2" s="1"/>
  <c r="CC18" i="2"/>
  <c r="CD18" i="2"/>
  <c r="CD19" i="2" s="1"/>
  <c r="CE18" i="2"/>
  <c r="CE19" i="2" s="1"/>
  <c r="CF18" i="2"/>
  <c r="CG18" i="2"/>
  <c r="CG19" i="2" s="1"/>
  <c r="CH18" i="2"/>
  <c r="CH19" i="2" s="1"/>
  <c r="CI18" i="2"/>
  <c r="CJ18" i="2"/>
  <c r="CJ19" i="2" s="1"/>
  <c r="CK18" i="2"/>
  <c r="CK19" i="2" s="1"/>
  <c r="CL18" i="2"/>
  <c r="CM18" i="2"/>
  <c r="CM19" i="2" s="1"/>
  <c r="CN18" i="2"/>
  <c r="CN19" i="2" s="1"/>
  <c r="CO18" i="2"/>
  <c r="CP18" i="2"/>
  <c r="CP19" i="2" s="1"/>
  <c r="CQ18" i="2"/>
  <c r="CQ19" i="2" s="1"/>
  <c r="CR18" i="2"/>
  <c r="CS18" i="2"/>
  <c r="CS19" i="2" s="1"/>
  <c r="CT18" i="2"/>
  <c r="CT19" i="2" s="1"/>
  <c r="CU18" i="2"/>
  <c r="CV18" i="2"/>
  <c r="CV19" i="2" s="1"/>
  <c r="CW18" i="2"/>
  <c r="CW19" i="2" s="1"/>
  <c r="CX18" i="2"/>
  <c r="CY18" i="2"/>
  <c r="CY19" i="2" s="1"/>
  <c r="CZ18" i="2"/>
  <c r="CZ19" i="2" s="1"/>
  <c r="DA18" i="2"/>
  <c r="DB18" i="2"/>
  <c r="DB19" i="2" s="1"/>
  <c r="DC18" i="2"/>
  <c r="DC19" i="2" s="1"/>
  <c r="DD18" i="2"/>
  <c r="DE18" i="2"/>
  <c r="DE19" i="2" s="1"/>
  <c r="DF18" i="2"/>
  <c r="DF19" i="2" s="1"/>
  <c r="DG18" i="2"/>
  <c r="DH18" i="2"/>
  <c r="DH19" i="2" s="1"/>
  <c r="DI18" i="2"/>
  <c r="DI19" i="2" s="1"/>
  <c r="DJ18" i="2"/>
  <c r="DK18" i="2"/>
  <c r="DK19" i="2" s="1"/>
  <c r="DL18" i="2"/>
  <c r="DL19" i="2" s="1"/>
  <c r="DM18" i="2"/>
  <c r="DN18" i="2"/>
  <c r="DN19" i="2" s="1"/>
  <c r="DO18" i="2"/>
  <c r="DO19" i="2" s="1"/>
  <c r="DP18" i="2"/>
  <c r="DQ18" i="2"/>
  <c r="DQ19" i="2" s="1"/>
  <c r="DR18" i="2"/>
  <c r="DR19" i="2" s="1"/>
  <c r="Z19" i="2"/>
  <c r="BA19" i="2"/>
  <c r="C16" i="3"/>
  <c r="D16" i="3"/>
  <c r="D17" i="3" s="1"/>
  <c r="E16" i="3"/>
  <c r="E17" i="3" s="1"/>
  <c r="F16" i="3"/>
  <c r="G16" i="3"/>
  <c r="G17" i="3" s="1"/>
  <c r="H16" i="3"/>
  <c r="H17" i="3" s="1"/>
  <c r="I16" i="3"/>
  <c r="J16" i="3"/>
  <c r="J17" i="3" s="1"/>
  <c r="K16" i="3"/>
  <c r="K17" i="3" s="1"/>
  <c r="L16" i="3"/>
  <c r="M16" i="3"/>
  <c r="M17" i="3" s="1"/>
  <c r="N16" i="3"/>
  <c r="N17" i="3" s="1"/>
  <c r="O16" i="3"/>
  <c r="P16" i="3"/>
  <c r="P17" i="3" s="1"/>
  <c r="Q16" i="3"/>
  <c r="Q17" i="3" s="1"/>
  <c r="R16" i="3"/>
  <c r="S16" i="3"/>
  <c r="S17" i="3" s="1"/>
  <c r="T16" i="3"/>
  <c r="T17" i="3" s="1"/>
  <c r="U16" i="3"/>
  <c r="V16" i="3"/>
  <c r="V17" i="3" s="1"/>
  <c r="W16" i="3"/>
  <c r="W17" i="3" s="1"/>
  <c r="X16" i="3"/>
  <c r="Y16" i="3"/>
  <c r="Y17" i="3" s="1"/>
  <c r="Z16" i="3"/>
  <c r="Z17" i="3" s="1"/>
  <c r="AA16" i="3"/>
  <c r="AB16" i="3"/>
  <c r="AB17" i="3" s="1"/>
  <c r="AC16" i="3"/>
  <c r="AC17" i="3" s="1"/>
  <c r="AD16" i="3"/>
  <c r="AE16" i="3"/>
  <c r="AE17" i="3" s="1"/>
  <c r="AF16" i="3"/>
  <c r="AF17" i="3" s="1"/>
  <c r="AG16" i="3"/>
  <c r="AH16" i="3"/>
  <c r="AH17" i="3" s="1"/>
  <c r="AI16" i="3"/>
  <c r="AI17" i="3" s="1"/>
  <c r="AJ16" i="3"/>
  <c r="AK16" i="3"/>
  <c r="AK17" i="3" s="1"/>
  <c r="AL16" i="3"/>
  <c r="AL17" i="3" s="1"/>
  <c r="AM16" i="3"/>
  <c r="AN16" i="3"/>
  <c r="AN17" i="3" s="1"/>
  <c r="AO16" i="3"/>
  <c r="AP16" i="3"/>
  <c r="AQ16" i="3"/>
  <c r="AQ17" i="3" s="1"/>
  <c r="AR16" i="3"/>
  <c r="AR17" i="3" s="1"/>
  <c r="AS16" i="3"/>
  <c r="AT16" i="3"/>
  <c r="AT17" i="3" s="1"/>
  <c r="AU16" i="3"/>
  <c r="AU17" i="3" s="1"/>
  <c r="AV16" i="3"/>
  <c r="AW16" i="3"/>
  <c r="AW17" i="3" s="1"/>
  <c r="AX16" i="3"/>
  <c r="AX17" i="3" s="1"/>
  <c r="AY16" i="3"/>
  <c r="AZ16" i="3"/>
  <c r="AZ17" i="3" s="1"/>
  <c r="BA16" i="3"/>
  <c r="BA17" i="3" s="1"/>
  <c r="BB16" i="3"/>
  <c r="BC16" i="3"/>
  <c r="BC17" i="3" s="1"/>
  <c r="BD16" i="3"/>
  <c r="BD17" i="3" s="1"/>
  <c r="BE16" i="3"/>
  <c r="BF16" i="3"/>
  <c r="BF17" i="3" s="1"/>
  <c r="BG16" i="3"/>
  <c r="BG17" i="3" s="1"/>
  <c r="BH16" i="3"/>
  <c r="BI16" i="3"/>
  <c r="BI17" i="3" s="1"/>
  <c r="BJ16" i="3"/>
  <c r="BJ17" i="3" s="1"/>
  <c r="BK16" i="3"/>
  <c r="BL16" i="3"/>
  <c r="BL17" i="3" s="1"/>
  <c r="BM16" i="3"/>
  <c r="BN16" i="3"/>
  <c r="BO16" i="3"/>
  <c r="BO17" i="3" s="1"/>
  <c r="BP16" i="3"/>
  <c r="BP17" i="3" s="1"/>
  <c r="BQ16" i="3"/>
  <c r="BR16" i="3"/>
  <c r="BR17" i="3" s="1"/>
  <c r="BS16" i="3"/>
  <c r="BS17" i="3" s="1"/>
  <c r="BT16" i="3"/>
  <c r="BU16" i="3"/>
  <c r="BU17" i="3" s="1"/>
  <c r="BV16" i="3"/>
  <c r="BV17" i="3" s="1"/>
  <c r="BW16" i="3"/>
  <c r="BX16" i="3"/>
  <c r="BX17" i="3" s="1"/>
  <c r="BY16" i="3"/>
  <c r="BY17" i="3" s="1"/>
  <c r="BZ16" i="3"/>
  <c r="CA16" i="3"/>
  <c r="CA17" i="3" s="1"/>
  <c r="CB16" i="3"/>
  <c r="CB17" i="3" s="1"/>
  <c r="CC16" i="3"/>
  <c r="CD16" i="3"/>
  <c r="CD17" i="3" s="1"/>
  <c r="CE16" i="3"/>
  <c r="CE17" i="3" s="1"/>
  <c r="CF16" i="3"/>
  <c r="CG16" i="3"/>
  <c r="CG17" i="3" s="1"/>
  <c r="CH16" i="3"/>
  <c r="CH17" i="3" s="1"/>
  <c r="CI16" i="3"/>
  <c r="CJ16" i="3"/>
  <c r="CJ17" i="3" s="1"/>
  <c r="CK16" i="3"/>
  <c r="CK17" i="3" s="1"/>
  <c r="CL16" i="3"/>
  <c r="CM16" i="3"/>
  <c r="CM17" i="3" s="1"/>
  <c r="CN16" i="3"/>
  <c r="CN17" i="3" s="1"/>
  <c r="CO16" i="3"/>
  <c r="CP16" i="3"/>
  <c r="CP17" i="3" s="1"/>
  <c r="CQ16" i="3"/>
  <c r="CQ17" i="3" s="1"/>
  <c r="CR16" i="3"/>
  <c r="CS16" i="3"/>
  <c r="CS17" i="3" s="1"/>
  <c r="CT16" i="3"/>
  <c r="CT17" i="3" s="1"/>
  <c r="CU16" i="3"/>
  <c r="CV16" i="3"/>
  <c r="CV17" i="3" s="1"/>
  <c r="CW16" i="3"/>
  <c r="CW17" i="3" s="1"/>
  <c r="CX16" i="3"/>
  <c r="CY16" i="3"/>
  <c r="CY17" i="3" s="1"/>
  <c r="CZ16" i="3"/>
  <c r="CZ17" i="3" s="1"/>
  <c r="DA16" i="3"/>
  <c r="DB16" i="3"/>
  <c r="DB17" i="3" s="1"/>
  <c r="DC16" i="3"/>
  <c r="DC17" i="3" s="1"/>
  <c r="DD16" i="3"/>
  <c r="DE16" i="3"/>
  <c r="DE17" i="3" s="1"/>
  <c r="DF16" i="3"/>
  <c r="DF17" i="3" s="1"/>
  <c r="DG16" i="3"/>
  <c r="DH16" i="3"/>
  <c r="DH17" i="3" s="1"/>
  <c r="DI16" i="3"/>
  <c r="DI17" i="3" s="1"/>
  <c r="DJ16" i="3"/>
  <c r="DK16" i="3"/>
  <c r="DK17" i="3" s="1"/>
  <c r="DL16" i="3"/>
  <c r="DL17" i="3" s="1"/>
  <c r="DM16" i="3"/>
  <c r="DN16" i="3"/>
  <c r="DN17" i="3" s="1"/>
  <c r="DO16" i="3"/>
  <c r="DO17" i="3" s="1"/>
  <c r="DP16" i="3"/>
  <c r="DQ16" i="3"/>
  <c r="DQ17" i="3" s="1"/>
  <c r="DR16" i="3"/>
  <c r="DR17" i="3" s="1"/>
  <c r="DS16" i="3"/>
  <c r="DT16" i="3"/>
  <c r="DT17" i="3" s="1"/>
  <c r="DU16" i="3"/>
  <c r="DU17" i="3" s="1"/>
  <c r="DV16" i="3"/>
  <c r="DW16" i="3"/>
  <c r="DW17" i="3" s="1"/>
  <c r="DX16" i="3"/>
  <c r="DX17" i="3" s="1"/>
  <c r="DY16" i="3"/>
  <c r="DZ16" i="3"/>
  <c r="DZ17" i="3" s="1"/>
  <c r="EA16" i="3"/>
  <c r="EA17" i="3" s="1"/>
  <c r="EB16" i="3"/>
  <c r="EC16" i="3"/>
  <c r="EC17" i="3" s="1"/>
  <c r="ED16" i="3"/>
  <c r="ED17" i="3" s="1"/>
  <c r="EE16" i="3"/>
  <c r="EF16" i="3"/>
  <c r="EF17" i="3" s="1"/>
  <c r="EG16" i="3"/>
  <c r="EG17" i="3" s="1"/>
  <c r="EH16" i="3"/>
  <c r="EI16" i="3"/>
  <c r="EI17" i="3" s="1"/>
  <c r="EJ16" i="3"/>
  <c r="EJ17" i="3" s="1"/>
  <c r="EK16" i="3"/>
  <c r="EL16" i="3"/>
  <c r="EL17" i="3" s="1"/>
  <c r="EM16" i="3"/>
  <c r="EM17" i="3" s="1"/>
  <c r="EN16" i="3"/>
  <c r="EO16" i="3"/>
  <c r="EO17" i="3" s="1"/>
  <c r="EP16" i="3"/>
  <c r="EP17" i="3" s="1"/>
  <c r="EQ16" i="3"/>
  <c r="ER16" i="3"/>
  <c r="ER17" i="3" s="1"/>
  <c r="ES16" i="3"/>
  <c r="ES17" i="3" s="1"/>
  <c r="ET16" i="3"/>
  <c r="EU16" i="3"/>
  <c r="EU17" i="3" s="1"/>
  <c r="EV16" i="3"/>
  <c r="EV17" i="3" s="1"/>
  <c r="EW16" i="3"/>
  <c r="EX16" i="3"/>
  <c r="EX17" i="3" s="1"/>
  <c r="EY16" i="3"/>
  <c r="EY17" i="3" s="1"/>
  <c r="EZ16" i="3"/>
  <c r="FA16" i="3"/>
  <c r="FA17" i="3" s="1"/>
  <c r="FB16" i="3"/>
  <c r="FB17" i="3" s="1"/>
  <c r="FC16" i="3"/>
  <c r="FD16" i="3"/>
  <c r="FD17" i="3" s="1"/>
  <c r="FE16" i="3"/>
  <c r="FE17" i="3" s="1"/>
  <c r="FF16" i="3"/>
  <c r="FG16" i="3"/>
  <c r="FG17" i="3" s="1"/>
  <c r="FH16" i="3"/>
  <c r="FH17" i="3" s="1"/>
  <c r="FI16" i="3"/>
  <c r="FJ16" i="3"/>
  <c r="FJ17" i="3" s="1"/>
  <c r="FK16" i="3"/>
  <c r="FK17" i="3" s="1"/>
  <c r="AO17" i="3"/>
  <c r="BM17" i="3"/>
  <c r="DO20" i="1"/>
  <c r="DO21" i="1" s="1"/>
  <c r="DN20" i="1"/>
  <c r="DN21" i="1" s="1"/>
  <c r="DM20" i="1"/>
  <c r="DL20" i="1"/>
  <c r="DL21" i="1" s="1"/>
  <c r="DK20" i="1"/>
  <c r="DJ20" i="1"/>
  <c r="DI20" i="1"/>
  <c r="DI21" i="1" s="1"/>
  <c r="DH20" i="1"/>
  <c r="DH21" i="1" s="1"/>
  <c r="DG20" i="1"/>
  <c r="DF20" i="1"/>
  <c r="DF21" i="1" s="1"/>
  <c r="DE20" i="1"/>
  <c r="DE21" i="1" s="1"/>
  <c r="DD20" i="1"/>
  <c r="DC20" i="1"/>
  <c r="DC21" i="1" s="1"/>
  <c r="DB20" i="1"/>
  <c r="DB21" i="1" s="1"/>
  <c r="DA20" i="1"/>
  <c r="CZ20" i="1"/>
  <c r="CZ21" i="1" s="1"/>
  <c r="CY20" i="1"/>
  <c r="CY21" i="1" s="1"/>
  <c r="CX20" i="1"/>
  <c r="CW20" i="1"/>
  <c r="CW21" i="1" s="1"/>
  <c r="CV20" i="1"/>
  <c r="CV21" i="1" s="1"/>
  <c r="CU20" i="1"/>
  <c r="CT20" i="1"/>
  <c r="CT21" i="1" s="1"/>
  <c r="CS20" i="1"/>
  <c r="CS21" i="1" s="1"/>
  <c r="CR20" i="1"/>
  <c r="CQ20" i="1"/>
  <c r="CQ21" i="1" s="1"/>
  <c r="CP20" i="1"/>
  <c r="CP21" i="1" s="1"/>
  <c r="CO20" i="1"/>
  <c r="CN20" i="1"/>
  <c r="CN21" i="1" s="1"/>
  <c r="CM20" i="1"/>
  <c r="CL20" i="1"/>
  <c r="CL21" i="1" s="1"/>
  <c r="CK20" i="1"/>
  <c r="CK21" i="1" s="1"/>
  <c r="CJ20" i="1"/>
  <c r="CJ21" i="1" s="1"/>
  <c r="CI20" i="1"/>
  <c r="CH20" i="1"/>
  <c r="CH21" i="1" s="1"/>
  <c r="CG20" i="1"/>
  <c r="CF20" i="1"/>
  <c r="CE20" i="1"/>
  <c r="CE21" i="1" s="1"/>
  <c r="CD20" i="1"/>
  <c r="CC20" i="1"/>
  <c r="CC21" i="1" s="1"/>
  <c r="CB20" i="1"/>
  <c r="CB21" i="1" s="1"/>
  <c r="CA20" i="1"/>
  <c r="BZ20" i="1"/>
  <c r="BZ21" i="1" s="1"/>
  <c r="BY20" i="1"/>
  <c r="BY21" i="1" s="1"/>
  <c r="BX20" i="1"/>
  <c r="BW20" i="1"/>
  <c r="BW21" i="1" s="1"/>
  <c r="BV20" i="1"/>
  <c r="BV21" i="1" s="1"/>
  <c r="BU20" i="1"/>
  <c r="BU21" i="1" s="1"/>
  <c r="BT20" i="1"/>
  <c r="BT21" i="1" s="1"/>
  <c r="BS20" i="1"/>
  <c r="BS21" i="1" s="1"/>
  <c r="BR20" i="1"/>
  <c r="BR21" i="1" s="1"/>
  <c r="BQ20" i="1"/>
  <c r="BQ21" i="1" s="1"/>
  <c r="BP20" i="1"/>
  <c r="BP21" i="1" s="1"/>
  <c r="BO20" i="1"/>
  <c r="BO21" i="1" s="1"/>
  <c r="BN20" i="1"/>
  <c r="BN21" i="1" s="1"/>
  <c r="BM20" i="1"/>
  <c r="BM21" i="1" s="1"/>
  <c r="BL20" i="1"/>
  <c r="BL21" i="1" s="1"/>
  <c r="BK20" i="1"/>
  <c r="BK21" i="1" s="1"/>
  <c r="BJ20" i="1"/>
  <c r="BJ21" i="1" s="1"/>
  <c r="BI20" i="1"/>
  <c r="BI21" i="1" s="1"/>
  <c r="BH20" i="1"/>
  <c r="BG20" i="1"/>
  <c r="BG21" i="1" s="1"/>
  <c r="BF20" i="1"/>
  <c r="BE20" i="1"/>
  <c r="BD20" i="1"/>
  <c r="BD21" i="1" s="1"/>
  <c r="BC20" i="1"/>
  <c r="BB20" i="1"/>
  <c r="BA20" i="1"/>
  <c r="BA21" i="1" s="1"/>
  <c r="AZ20" i="1"/>
  <c r="AY20" i="1"/>
  <c r="AX20" i="1"/>
  <c r="AX21" i="1" s="1"/>
  <c r="AW20" i="1"/>
  <c r="AW21" i="1" s="1"/>
  <c r="AV20" i="1"/>
  <c r="AU20" i="1"/>
  <c r="AU21" i="1" s="1"/>
  <c r="AT20" i="1"/>
  <c r="AS20" i="1"/>
  <c r="AR20" i="1"/>
  <c r="AR21" i="1" s="1"/>
  <c r="AQ20" i="1"/>
  <c r="AQ21" i="1" s="1"/>
  <c r="AP20" i="1"/>
  <c r="AO20" i="1"/>
  <c r="AO21" i="1" s="1"/>
  <c r="AN20" i="1"/>
  <c r="AM20" i="1"/>
  <c r="AL20" i="1"/>
  <c r="AL21" i="1" s="1"/>
  <c r="AK20" i="1"/>
  <c r="AJ20" i="1"/>
  <c r="AI20" i="1"/>
  <c r="AI21" i="1" s="1"/>
  <c r="AH20" i="1"/>
  <c r="AG20" i="1"/>
  <c r="AF20" i="1"/>
  <c r="AF21" i="1" s="1"/>
  <c r="AE20" i="1"/>
  <c r="AD20" i="1"/>
  <c r="AC20" i="1"/>
  <c r="AC21" i="1" s="1"/>
  <c r="AB20" i="1"/>
  <c r="AA20" i="1"/>
  <c r="Z20" i="1"/>
  <c r="Z21" i="1" s="1"/>
  <c r="Y20" i="1"/>
  <c r="X20" i="1"/>
  <c r="W20" i="1"/>
  <c r="W21" i="1" s="1"/>
  <c r="V20" i="1"/>
  <c r="V21" i="1" s="1"/>
  <c r="U20" i="1"/>
  <c r="T20" i="1"/>
  <c r="T21" i="1" s="1"/>
  <c r="S20" i="1"/>
  <c r="S21" i="1" s="1"/>
  <c r="R20" i="1"/>
  <c r="Q20" i="1"/>
  <c r="Q21" i="1" s="1"/>
  <c r="P20" i="1"/>
  <c r="P21" i="1" s="1"/>
  <c r="O20" i="1"/>
  <c r="N20" i="1"/>
  <c r="N21" i="1" s="1"/>
  <c r="M20" i="1"/>
  <c r="L20" i="1"/>
  <c r="K20" i="1"/>
  <c r="K21" i="1" s="1"/>
  <c r="J20" i="1"/>
  <c r="J21" i="1" s="1"/>
  <c r="I20" i="1"/>
  <c r="E20" i="1"/>
  <c r="E21" i="1" s="1"/>
  <c r="D20" i="1"/>
  <c r="D21" i="1" s="1"/>
  <c r="C20" i="1"/>
  <c r="E40" i="3" l="1"/>
  <c r="D40" i="3" s="1"/>
  <c r="E39" i="3"/>
  <c r="D39" i="3" s="1"/>
  <c r="E38" i="3"/>
  <c r="M34" i="3"/>
  <c r="M35" i="3"/>
  <c r="L35" i="3" s="1"/>
  <c r="M36" i="3"/>
  <c r="L36" i="3" s="1"/>
  <c r="K34" i="3"/>
  <c r="K35" i="3"/>
  <c r="K36" i="3"/>
  <c r="J36" i="3" s="1"/>
  <c r="I34" i="3"/>
  <c r="I35" i="3"/>
  <c r="H35" i="3" s="1"/>
  <c r="I36" i="3"/>
  <c r="H36" i="3" s="1"/>
  <c r="G34" i="3"/>
  <c r="G35" i="3"/>
  <c r="G36" i="3"/>
  <c r="F36" i="3" s="1"/>
  <c r="E34" i="3"/>
  <c r="E35" i="3"/>
  <c r="D35" i="3" s="1"/>
  <c r="E36" i="3"/>
  <c r="D36" i="3" s="1"/>
  <c r="E29" i="3"/>
  <c r="E30" i="3"/>
  <c r="D30" i="3" s="1"/>
  <c r="E31" i="3"/>
  <c r="I25" i="3"/>
  <c r="I26" i="3"/>
  <c r="H26" i="3" s="1"/>
  <c r="I27" i="3"/>
  <c r="H27" i="3" s="1"/>
  <c r="G25" i="3"/>
  <c r="G26" i="3"/>
  <c r="G27" i="3"/>
  <c r="F27" i="3" s="1"/>
  <c r="E25" i="3"/>
  <c r="E26" i="3"/>
  <c r="D26" i="3" s="1"/>
  <c r="E27" i="3"/>
  <c r="D27" i="3" s="1"/>
  <c r="E20" i="3"/>
  <c r="E21" i="3"/>
  <c r="D21" i="3" s="1"/>
  <c r="E22" i="3"/>
  <c r="D22" i="3" s="1"/>
  <c r="E42" i="2"/>
  <c r="D42" i="2" s="1"/>
  <c r="E41" i="2"/>
  <c r="D41" i="2" s="1"/>
  <c r="E40" i="2"/>
  <c r="M36" i="2"/>
  <c r="M37" i="2"/>
  <c r="L37" i="2" s="1"/>
  <c r="M38" i="2"/>
  <c r="L38" i="2" s="1"/>
  <c r="K36" i="2"/>
  <c r="K37" i="2"/>
  <c r="J37" i="2" s="1"/>
  <c r="K38" i="2"/>
  <c r="J38" i="2" s="1"/>
  <c r="I36" i="2"/>
  <c r="I37" i="2"/>
  <c r="H37" i="2" s="1"/>
  <c r="I38" i="2"/>
  <c r="H38" i="2" s="1"/>
  <c r="G36" i="2"/>
  <c r="G37" i="2"/>
  <c r="F37" i="2" s="1"/>
  <c r="G38" i="2"/>
  <c r="E36" i="2"/>
  <c r="E37" i="2"/>
  <c r="D37" i="2" s="1"/>
  <c r="E38" i="2"/>
  <c r="D38" i="2" s="1"/>
  <c r="E31" i="2"/>
  <c r="E32" i="2"/>
  <c r="D32" i="2" s="1"/>
  <c r="E33" i="2"/>
  <c r="D33" i="2" s="1"/>
  <c r="G27" i="2"/>
  <c r="G28" i="2"/>
  <c r="F28" i="2" s="1"/>
  <c r="G29" i="2"/>
  <c r="F29" i="2" s="1"/>
  <c r="E27" i="2"/>
  <c r="E28" i="2"/>
  <c r="D28" i="2" s="1"/>
  <c r="E29" i="2"/>
  <c r="D29" i="2" s="1"/>
  <c r="E22" i="2"/>
  <c r="E23" i="2"/>
  <c r="D23" i="2" s="1"/>
  <c r="E24" i="2"/>
  <c r="D24" i="2" s="1"/>
  <c r="E43" i="1"/>
  <c r="E42" i="1"/>
  <c r="E44" i="1"/>
  <c r="D44" i="1" s="1"/>
  <c r="G38" i="1"/>
  <c r="G39" i="1"/>
  <c r="G40" i="1"/>
  <c r="F40" i="1" s="1"/>
  <c r="E38" i="1"/>
  <c r="E39" i="1"/>
  <c r="E40" i="1"/>
  <c r="D40" i="1" s="1"/>
  <c r="E33" i="1"/>
  <c r="D33" i="1" s="1"/>
  <c r="E34" i="1"/>
  <c r="D34" i="1" s="1"/>
  <c r="E35" i="1"/>
  <c r="G29" i="1"/>
  <c r="G30" i="1"/>
  <c r="G31" i="1"/>
  <c r="E29" i="1"/>
  <c r="E30" i="1"/>
  <c r="E31" i="1"/>
  <c r="D31" i="1" s="1"/>
  <c r="E24" i="1"/>
  <c r="E25" i="1"/>
  <c r="E26" i="1"/>
  <c r="D41" i="3" l="1"/>
  <c r="E41" i="3"/>
  <c r="M37" i="3"/>
  <c r="L37" i="3"/>
  <c r="K37" i="3"/>
  <c r="J35" i="3"/>
  <c r="J37" i="3" s="1"/>
  <c r="I37" i="3"/>
  <c r="H37" i="3"/>
  <c r="G37" i="3"/>
  <c r="F35" i="3"/>
  <c r="F37" i="3" s="1"/>
  <c r="E32" i="3"/>
  <c r="D31" i="3"/>
  <c r="D32" i="3" s="1"/>
  <c r="E37" i="3"/>
  <c r="D37" i="3"/>
  <c r="I28" i="3"/>
  <c r="H28" i="3"/>
  <c r="G28" i="3"/>
  <c r="F26" i="3"/>
  <c r="F28" i="3" s="1"/>
  <c r="D23" i="3"/>
  <c r="E23" i="3"/>
  <c r="E28" i="3"/>
  <c r="D28" i="3"/>
  <c r="E43" i="2"/>
  <c r="D43" i="2"/>
  <c r="M39" i="2"/>
  <c r="L39" i="2"/>
  <c r="J39" i="2"/>
  <c r="K39" i="2"/>
  <c r="G39" i="2"/>
  <c r="F38" i="2"/>
  <c r="F39" i="2" s="1"/>
  <c r="I39" i="2"/>
  <c r="H39" i="2"/>
  <c r="E39" i="2"/>
  <c r="E34" i="2"/>
  <c r="D34" i="2"/>
  <c r="F30" i="2"/>
  <c r="G30" i="2"/>
  <c r="D25" i="2"/>
  <c r="E25" i="2"/>
  <c r="D30" i="2"/>
  <c r="E30" i="2"/>
  <c r="G41" i="1"/>
  <c r="F41" i="1"/>
  <c r="E45" i="1"/>
  <c r="D45" i="1"/>
  <c r="E41" i="1"/>
  <c r="D41" i="1"/>
  <c r="E36" i="1"/>
  <c r="D36" i="1"/>
  <c r="G32" i="1"/>
  <c r="F32" i="1"/>
  <c r="E32" i="1"/>
  <c r="D32" i="1"/>
  <c r="E27" i="1"/>
  <c r="D26" i="1"/>
  <c r="D27" i="1" s="1"/>
  <c r="BT15" i="4" l="1"/>
  <c r="BT16" i="4" s="1"/>
  <c r="BU15" i="4"/>
  <c r="BU16" i="4" s="1"/>
  <c r="BV15" i="4"/>
  <c r="BV16" i="4" s="1"/>
  <c r="D15" i="4" l="1"/>
  <c r="D16" i="4" s="1"/>
  <c r="E15" i="4"/>
  <c r="E16" i="4" s="1"/>
  <c r="F15" i="4"/>
  <c r="F16" i="4" s="1"/>
  <c r="G15" i="4"/>
  <c r="G16" i="4" s="1"/>
  <c r="H15" i="4"/>
  <c r="H16" i="4" s="1"/>
  <c r="I15" i="4"/>
  <c r="I16" i="4" s="1"/>
  <c r="J15" i="4"/>
  <c r="J16" i="4" s="1"/>
  <c r="K15" i="4"/>
  <c r="K16" i="4" s="1"/>
  <c r="L15" i="4"/>
  <c r="L16" i="4" s="1"/>
  <c r="M15" i="4"/>
  <c r="M16" i="4" s="1"/>
  <c r="N15" i="4"/>
  <c r="N16" i="4" s="1"/>
  <c r="O15" i="4"/>
  <c r="O16" i="4" s="1"/>
  <c r="P15" i="4"/>
  <c r="P16" i="4" s="1"/>
  <c r="Q15" i="4"/>
  <c r="Q16" i="4" s="1"/>
  <c r="R15" i="4"/>
  <c r="R16" i="4" s="1"/>
  <c r="S15" i="4"/>
  <c r="S16" i="4" s="1"/>
  <c r="T15" i="4"/>
  <c r="T16" i="4" s="1"/>
  <c r="U15" i="4"/>
  <c r="U16" i="4" s="1"/>
  <c r="V15" i="4"/>
  <c r="V16" i="4" s="1"/>
  <c r="W15" i="4"/>
  <c r="W16" i="4" s="1"/>
  <c r="X15" i="4"/>
  <c r="X16" i="4" s="1"/>
  <c r="Y15" i="4"/>
  <c r="Y16" i="4" s="1"/>
  <c r="Z15" i="4"/>
  <c r="Z16" i="4" s="1"/>
  <c r="AA15" i="4"/>
  <c r="AA16" i="4" s="1"/>
  <c r="AB15" i="4"/>
  <c r="AB16" i="4" s="1"/>
  <c r="AC15" i="4"/>
  <c r="AC16" i="4" s="1"/>
  <c r="AD15" i="4"/>
  <c r="AD16" i="4" s="1"/>
  <c r="AE15" i="4"/>
  <c r="AE16" i="4" s="1"/>
  <c r="AF15" i="4"/>
  <c r="AF16" i="4" s="1"/>
  <c r="AG15" i="4"/>
  <c r="AG16" i="4" s="1"/>
  <c r="AH15" i="4"/>
  <c r="AH16" i="4" s="1"/>
  <c r="AI15" i="4"/>
  <c r="AI16" i="4" s="1"/>
  <c r="AJ15" i="4"/>
  <c r="AJ16" i="4" s="1"/>
  <c r="AK15" i="4"/>
  <c r="AK16" i="4" s="1"/>
  <c r="AL15" i="4"/>
  <c r="AL16" i="4" s="1"/>
  <c r="AM15" i="4"/>
  <c r="AM16" i="4" s="1"/>
  <c r="AN15" i="4"/>
  <c r="AN16" i="4" s="1"/>
  <c r="AO15" i="4"/>
  <c r="AO16" i="4" s="1"/>
  <c r="AP15" i="4"/>
  <c r="AP16" i="4" s="1"/>
  <c r="AQ15" i="4"/>
  <c r="AQ16" i="4" s="1"/>
  <c r="AR15" i="4"/>
  <c r="AR16" i="4" s="1"/>
  <c r="AS15" i="4"/>
  <c r="AS16" i="4" s="1"/>
  <c r="AT15" i="4"/>
  <c r="AT16" i="4" s="1"/>
  <c r="AU15" i="4"/>
  <c r="AU16" i="4" s="1"/>
  <c r="AV15" i="4"/>
  <c r="AV16" i="4" s="1"/>
  <c r="AW15" i="4"/>
  <c r="AW16" i="4" s="1"/>
  <c r="AX15" i="4"/>
  <c r="AX16" i="4" s="1"/>
  <c r="AY15" i="4"/>
  <c r="AY16" i="4" s="1"/>
  <c r="AZ15" i="4"/>
  <c r="AZ16" i="4" s="1"/>
  <c r="BA15" i="4"/>
  <c r="BA16" i="4" s="1"/>
  <c r="BB15" i="4"/>
  <c r="BB16" i="4" s="1"/>
  <c r="BC15" i="4"/>
  <c r="BC16" i="4" s="1"/>
  <c r="BD15" i="4"/>
  <c r="BD16" i="4" s="1"/>
  <c r="BE15" i="4"/>
  <c r="BE16" i="4" s="1"/>
  <c r="BF15" i="4"/>
  <c r="BF16" i="4" s="1"/>
  <c r="BG15" i="4"/>
  <c r="BG16" i="4" s="1"/>
  <c r="BH15" i="4"/>
  <c r="BH16" i="4" s="1"/>
  <c r="BI15" i="4"/>
  <c r="BI16" i="4" s="1"/>
  <c r="BJ15" i="4"/>
  <c r="BJ16" i="4" s="1"/>
  <c r="BK15" i="4"/>
  <c r="BK16" i="4" s="1"/>
  <c r="BL15" i="4"/>
  <c r="BL16" i="4" s="1"/>
  <c r="BM15" i="4"/>
  <c r="BM16" i="4" s="1"/>
  <c r="BN15" i="4"/>
  <c r="BN16" i="4" s="1"/>
  <c r="BO15" i="4"/>
  <c r="BO16" i="4" s="1"/>
  <c r="BP15" i="4"/>
  <c r="BP16" i="4" s="1"/>
  <c r="BQ15" i="4"/>
  <c r="BQ16" i="4" s="1"/>
  <c r="BR15" i="4"/>
  <c r="BR16" i="4" s="1"/>
  <c r="BS15" i="4"/>
  <c r="BS16" i="4" s="1"/>
  <c r="BW15" i="4"/>
  <c r="BW16" i="4" s="1"/>
  <c r="BX15" i="4"/>
  <c r="BX16" i="4" s="1"/>
  <c r="BY15" i="4"/>
  <c r="BY16" i="4" s="1"/>
  <c r="BZ15" i="4"/>
  <c r="BZ16" i="4" s="1"/>
  <c r="CA15" i="4"/>
  <c r="CA16" i="4" s="1"/>
  <c r="CB15" i="4"/>
  <c r="CB16" i="4" s="1"/>
  <c r="CC15" i="4"/>
  <c r="CC16" i="4" s="1"/>
  <c r="CD15" i="4"/>
  <c r="CD16" i="4" s="1"/>
  <c r="CE15" i="4"/>
  <c r="CE16" i="4" s="1"/>
  <c r="CF15" i="4"/>
  <c r="CF16" i="4" s="1"/>
  <c r="CG15" i="4"/>
  <c r="CG16" i="4" s="1"/>
  <c r="CH15" i="4"/>
  <c r="CH16" i="4" s="1"/>
  <c r="CI15" i="4"/>
  <c r="CI16" i="4" s="1"/>
  <c r="CJ15" i="4"/>
  <c r="CJ16" i="4" s="1"/>
  <c r="CK15" i="4"/>
  <c r="CK16" i="4" s="1"/>
  <c r="CL15" i="4"/>
  <c r="CL16" i="4" s="1"/>
  <c r="CM15" i="4"/>
  <c r="CM16" i="4" s="1"/>
  <c r="CN15" i="4"/>
  <c r="CN16" i="4" s="1"/>
  <c r="CO15" i="4"/>
  <c r="CO16" i="4" s="1"/>
  <c r="CP15" i="4"/>
  <c r="CP16" i="4" s="1"/>
  <c r="CQ15" i="4"/>
  <c r="CQ16" i="4" s="1"/>
  <c r="CR15" i="4"/>
  <c r="CR16" i="4" s="1"/>
  <c r="CS15" i="4"/>
  <c r="CS16" i="4" s="1"/>
  <c r="CT15" i="4"/>
  <c r="CT16" i="4" s="1"/>
  <c r="CU15" i="4"/>
  <c r="CU16" i="4" s="1"/>
  <c r="CV15" i="4"/>
  <c r="CV16" i="4" s="1"/>
  <c r="CW15" i="4"/>
  <c r="CW16" i="4" s="1"/>
  <c r="CX15" i="4"/>
  <c r="CX16" i="4" s="1"/>
  <c r="CY15" i="4"/>
  <c r="CY16" i="4" s="1"/>
  <c r="CZ15" i="4"/>
  <c r="CZ16" i="4" s="1"/>
  <c r="DA15" i="4"/>
  <c r="DA16" i="4" s="1"/>
  <c r="DB15" i="4"/>
  <c r="DB16" i="4" s="1"/>
  <c r="DC15" i="4"/>
  <c r="DC16" i="4" s="1"/>
  <c r="DD15" i="4"/>
  <c r="DD16" i="4" s="1"/>
  <c r="DE15" i="4"/>
  <c r="DE16" i="4" s="1"/>
  <c r="DF15" i="4"/>
  <c r="DF16" i="4" s="1"/>
  <c r="DG15" i="4"/>
  <c r="DG16" i="4" s="1"/>
  <c r="DH15" i="4"/>
  <c r="DH16" i="4" s="1"/>
  <c r="DI15" i="4"/>
  <c r="DI16" i="4" s="1"/>
  <c r="DJ15" i="4"/>
  <c r="DJ16" i="4" s="1"/>
  <c r="DK15" i="4"/>
  <c r="DK16" i="4" s="1"/>
  <c r="DL15" i="4"/>
  <c r="DL16" i="4" s="1"/>
  <c r="DM15" i="4"/>
  <c r="DM16" i="4" s="1"/>
  <c r="DN15" i="4"/>
  <c r="DN16" i="4" s="1"/>
  <c r="DO15" i="4"/>
  <c r="DO16" i="4" s="1"/>
  <c r="DP15" i="4"/>
  <c r="DP16" i="4" s="1"/>
  <c r="DQ15" i="4"/>
  <c r="DQ16" i="4" s="1"/>
  <c r="DR15" i="4"/>
  <c r="DR16" i="4" s="1"/>
  <c r="DS15" i="4"/>
  <c r="DS16" i="4" s="1"/>
  <c r="DT15" i="4"/>
  <c r="DT16" i="4" s="1"/>
  <c r="DU15" i="4"/>
  <c r="DU16" i="4" s="1"/>
  <c r="DV15" i="4"/>
  <c r="DV16" i="4" s="1"/>
  <c r="DW15" i="4"/>
  <c r="DW16" i="4" s="1"/>
  <c r="DX15" i="4"/>
  <c r="DX16" i="4" s="1"/>
  <c r="DY15" i="4"/>
  <c r="DY16" i="4" s="1"/>
  <c r="DZ15" i="4"/>
  <c r="DZ16" i="4" s="1"/>
  <c r="EA15" i="4"/>
  <c r="EA16" i="4" s="1"/>
  <c r="EB15" i="4"/>
  <c r="EB16" i="4" s="1"/>
  <c r="EC15" i="4"/>
  <c r="EC16" i="4" s="1"/>
  <c r="ED15" i="4"/>
  <c r="ED16" i="4" s="1"/>
  <c r="EE15" i="4"/>
  <c r="EE16" i="4" s="1"/>
  <c r="EF15" i="4"/>
  <c r="EF16" i="4" s="1"/>
  <c r="EG15" i="4"/>
  <c r="EG16" i="4" s="1"/>
  <c r="EH15" i="4"/>
  <c r="EH16" i="4" s="1"/>
  <c r="EI15" i="4"/>
  <c r="EI16" i="4" s="1"/>
  <c r="EJ15" i="4"/>
  <c r="EJ16" i="4" s="1"/>
  <c r="EK15" i="4"/>
  <c r="EK16" i="4" s="1"/>
  <c r="EL15" i="4"/>
  <c r="EL16" i="4" s="1"/>
  <c r="EM15" i="4"/>
  <c r="EM16" i="4" s="1"/>
  <c r="EN15" i="4"/>
  <c r="EN16" i="4" s="1"/>
  <c r="EO15" i="4"/>
  <c r="EO16" i="4" s="1"/>
  <c r="EP15" i="4"/>
  <c r="EP16" i="4" s="1"/>
  <c r="EQ15" i="4"/>
  <c r="EQ16" i="4" s="1"/>
  <c r="ER15" i="4"/>
  <c r="ER16" i="4" s="1"/>
  <c r="ES15" i="4"/>
  <c r="ES16" i="4" s="1"/>
  <c r="ET15" i="4"/>
  <c r="ET16" i="4" s="1"/>
  <c r="EU15" i="4"/>
  <c r="EU16" i="4" s="1"/>
  <c r="EV15" i="4"/>
  <c r="EV16" i="4" s="1"/>
  <c r="EW15" i="4"/>
  <c r="EW16" i="4" s="1"/>
  <c r="EX15" i="4"/>
  <c r="EX16" i="4" s="1"/>
  <c r="EY15" i="4"/>
  <c r="EY16" i="4" s="1"/>
  <c r="EZ15" i="4"/>
  <c r="EZ16" i="4" s="1"/>
  <c r="FA15" i="4"/>
  <c r="FA16" i="4" s="1"/>
  <c r="FB15" i="4"/>
  <c r="FB16" i="4" s="1"/>
  <c r="FC15" i="4"/>
  <c r="FC16" i="4" s="1"/>
  <c r="FD15" i="4"/>
  <c r="FD16" i="4" s="1"/>
  <c r="FE15" i="4"/>
  <c r="FE16" i="4" s="1"/>
  <c r="FF15" i="4"/>
  <c r="FF16" i="4" s="1"/>
  <c r="FG15" i="4"/>
  <c r="FG16" i="4" s="1"/>
  <c r="FH15" i="4"/>
  <c r="FH16" i="4" s="1"/>
  <c r="FI15" i="4"/>
  <c r="FI16" i="4" s="1"/>
  <c r="FJ15" i="4"/>
  <c r="FJ16" i="4" s="1"/>
  <c r="FK15" i="4"/>
  <c r="FK16" i="4" s="1"/>
  <c r="FL15" i="4"/>
  <c r="FL16" i="4" s="1"/>
  <c r="FM15" i="4"/>
  <c r="FM16" i="4" s="1"/>
  <c r="FN15" i="4"/>
  <c r="FN16" i="4" s="1"/>
  <c r="FO15" i="4"/>
  <c r="FO16" i="4" s="1"/>
  <c r="FP15" i="4"/>
  <c r="FP16" i="4" s="1"/>
  <c r="FQ15" i="4"/>
  <c r="FQ16" i="4" s="1"/>
  <c r="FR15" i="4"/>
  <c r="FR16" i="4" s="1"/>
  <c r="FS15" i="4"/>
  <c r="FS16" i="4" s="1"/>
  <c r="FT15" i="4"/>
  <c r="FT16" i="4" s="1"/>
  <c r="FU15" i="4"/>
  <c r="FU16" i="4" s="1"/>
  <c r="FV15" i="4"/>
  <c r="FV16" i="4" s="1"/>
  <c r="FW15" i="4"/>
  <c r="FW16" i="4" s="1"/>
  <c r="FX15" i="4"/>
  <c r="FX16" i="4" s="1"/>
  <c r="FY15" i="4"/>
  <c r="FY16" i="4" s="1"/>
  <c r="FZ15" i="4"/>
  <c r="FZ16" i="4" s="1"/>
  <c r="GA15" i="4"/>
  <c r="GA16" i="4" s="1"/>
  <c r="GB15" i="4"/>
  <c r="GB16" i="4" s="1"/>
  <c r="GC15" i="4"/>
  <c r="GC16" i="4" s="1"/>
  <c r="GD15" i="4"/>
  <c r="GD16" i="4" s="1"/>
  <c r="GE15" i="4"/>
  <c r="GE16" i="4" s="1"/>
  <c r="GF15" i="4"/>
  <c r="GF16" i="4" s="1"/>
  <c r="GG15" i="4"/>
  <c r="GG16" i="4" s="1"/>
  <c r="GH15" i="4"/>
  <c r="GH16" i="4" s="1"/>
  <c r="GI15" i="4"/>
  <c r="GI16" i="4" s="1"/>
  <c r="GJ15" i="4"/>
  <c r="GJ16" i="4" s="1"/>
  <c r="GK15" i="4"/>
  <c r="GK16" i="4" s="1"/>
  <c r="GL15" i="4"/>
  <c r="GL16" i="4" s="1"/>
  <c r="GM15" i="4"/>
  <c r="GM16" i="4" s="1"/>
  <c r="GN15" i="4"/>
  <c r="GN16" i="4" s="1"/>
  <c r="GO15" i="4"/>
  <c r="GO16" i="4" s="1"/>
  <c r="GP15" i="4"/>
  <c r="GP16" i="4" s="1"/>
  <c r="GQ15" i="4"/>
  <c r="GQ16" i="4" s="1"/>
  <c r="GR15" i="4"/>
  <c r="GR16" i="4" s="1"/>
  <c r="C15" i="4"/>
  <c r="C16" i="4" s="1"/>
  <c r="E37" i="4" l="1"/>
  <c r="E39" i="4"/>
  <c r="D39" i="4" s="1"/>
  <c r="E38" i="4"/>
  <c r="D38" i="4" s="1"/>
  <c r="M33" i="4"/>
  <c r="M34" i="4"/>
  <c r="L34" i="4" s="1"/>
  <c r="M35" i="4"/>
  <c r="L35" i="4" s="1"/>
  <c r="K33" i="4"/>
  <c r="K34" i="4"/>
  <c r="J34" i="4" s="1"/>
  <c r="K35" i="4"/>
  <c r="J35" i="4" s="1"/>
  <c r="I33" i="4"/>
  <c r="I34" i="4"/>
  <c r="H34" i="4" s="1"/>
  <c r="I35" i="4"/>
  <c r="H35" i="4" s="1"/>
  <c r="G33" i="4"/>
  <c r="G34" i="4"/>
  <c r="F34" i="4" s="1"/>
  <c r="G35" i="4"/>
  <c r="F35" i="4" s="1"/>
  <c r="E33" i="4"/>
  <c r="E34" i="4"/>
  <c r="D34" i="4" s="1"/>
  <c r="E35" i="4"/>
  <c r="D35" i="4" s="1"/>
  <c r="E28" i="4"/>
  <c r="E29" i="4"/>
  <c r="D29" i="4" s="1"/>
  <c r="E30" i="4"/>
  <c r="D30" i="4" s="1"/>
  <c r="I24" i="4"/>
  <c r="I25" i="4"/>
  <c r="H25" i="4" s="1"/>
  <c r="I26" i="4"/>
  <c r="H26" i="4" s="1"/>
  <c r="G24" i="4"/>
  <c r="G25" i="4"/>
  <c r="F25" i="4" s="1"/>
  <c r="G26" i="4"/>
  <c r="F26" i="4" s="1"/>
  <c r="E24" i="4"/>
  <c r="E25" i="4"/>
  <c r="D25" i="4" s="1"/>
  <c r="E26" i="4"/>
  <c r="D26" i="4" s="1"/>
  <c r="E19" i="4"/>
  <c r="D19" i="4" s="1"/>
  <c r="E20" i="4"/>
  <c r="D20" i="4" s="1"/>
  <c r="E21" i="4"/>
  <c r="D21" i="4" s="1"/>
  <c r="D37" i="4" l="1"/>
  <c r="D40" i="4" s="1"/>
  <c r="E40" i="4"/>
  <c r="L33" i="4"/>
  <c r="L36" i="4" s="1"/>
  <c r="M36" i="4"/>
  <c r="J33" i="4"/>
  <c r="J36" i="4" s="1"/>
  <c r="K36" i="4"/>
  <c r="H33" i="4"/>
  <c r="H36" i="4" s="1"/>
  <c r="I36" i="4"/>
  <c r="F33" i="4"/>
  <c r="F36" i="4" s="1"/>
  <c r="G36" i="4"/>
  <c r="D33" i="4"/>
  <c r="D36" i="4" s="1"/>
  <c r="E36" i="4"/>
  <c r="D28" i="4"/>
  <c r="D31" i="4" s="1"/>
  <c r="E31" i="4"/>
  <c r="H24" i="4"/>
  <c r="H27" i="4" s="1"/>
  <c r="I27" i="4"/>
  <c r="F24" i="4"/>
  <c r="F27" i="4" s="1"/>
  <c r="G27" i="4"/>
  <c r="D22" i="4"/>
  <c r="E22" i="4"/>
  <c r="D24" i="4"/>
  <c r="D27" i="4" s="1"/>
  <c r="E27" i="4"/>
</calcChain>
</file>

<file path=xl/sharedStrings.xml><?xml version="1.0" encoding="utf-8"?>
<sst xmlns="http://schemas.openxmlformats.org/spreadsheetml/2006/main" count="1309" uniqueCount="997">
  <si>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</si>
  <si>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</si>
  <si>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</si>
  <si>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</si>
  <si>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</si>
  <si>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</si>
  <si>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</si>
  <si>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</si>
  <si>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</si>
  <si>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</si>
  <si>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</si>
  <si>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</si>
  <si>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</si>
  <si>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</si>
  <si>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</si>
  <si>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</si>
  <si>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</si>
  <si>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</si>
  <si>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</si>
  <si>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</si>
  <si>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</si>
  <si>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</si>
  <si>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</si>
  <si>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</si>
  <si>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</si>
  <si>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</si>
  <si>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</si>
  <si>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</si>
  <si>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</si>
  <si>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</si>
  <si>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</si>
  <si>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</si>
  <si>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</si>
  <si>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</si>
  <si>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</si>
  <si>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</si>
  <si>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</si>
  <si>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</si>
  <si>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</si>
  <si>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</si>
  <si>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</si>
  <si>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</si>
  <si>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</si>
  <si>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</si>
  <si>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</si>
  <si>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</si>
  <si>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</si>
  <si>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</si>
  <si>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</si>
  <si>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</si>
  <si>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</si>
  <si>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</si>
  <si>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</si>
  <si>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</si>
  <si>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</si>
  <si>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</si>
  <si>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</si>
  <si>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</si>
  <si>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</si>
  <si>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</si>
  <si>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</si>
  <si>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</si>
  <si>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</si>
  <si>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</si>
  <si>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</si>
  <si>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</si>
  <si>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</si>
  <si>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</si>
  <si>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</si>
  <si>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</si>
  <si>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</si>
  <si>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</si>
  <si>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</si>
  <si>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</si>
  <si>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</si>
  <si>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</si>
  <si>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</si>
  <si>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</si>
  <si>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</si>
  <si>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</si>
  <si>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</si>
  <si>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</si>
  <si>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</si>
  <si>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</si>
  <si>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</si>
  <si>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</si>
  <si>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</si>
  <si>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</si>
  <si>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</si>
  <si>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</si>
  <si>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</si>
  <si>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</si>
  <si>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</si>
  <si>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</si>
  <si>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</si>
  <si>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</si>
  <si>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</si>
  <si>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</si>
  <si>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</si>
  <si>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</si>
  <si>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</si>
  <si>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</si>
  <si>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</si>
  <si>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</si>
  <si>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</si>
  <si>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</si>
  <si>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</si>
  <si>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</si>
  <si>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</si>
  <si>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</si>
  <si>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</si>
  <si>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</si>
  <si>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</si>
  <si>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</si>
  <si>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</si>
  <si>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</si>
  <si>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</si>
  <si>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</si>
  <si>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</si>
  <si>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</si>
  <si>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</si>
  <si>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</si>
  <si>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</si>
  <si>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</si>
  <si>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</si>
  <si>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</si>
  <si>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</si>
  <si>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</si>
  <si>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</si>
  <si>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</si>
  <si>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</si>
  <si>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</si>
  <si>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</si>
  <si>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</si>
  <si>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</si>
  <si>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</si>
  <si>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</si>
  <si>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</si>
  <si>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</si>
  <si>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</si>
  <si>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</si>
  <si>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</si>
  <si>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</si>
  <si>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</si>
  <si>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</si>
  <si>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</si>
  <si>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</si>
  <si>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</si>
  <si>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</si>
  <si>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</si>
  <si>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</si>
  <si>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</si>
  <si>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</si>
  <si>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</si>
  <si>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</si>
  <si>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</si>
  <si>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</si>
  <si>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</si>
  <si>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</si>
  <si>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</si>
  <si>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</si>
  <si>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</si>
  <si>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</si>
  <si>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</si>
  <si>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</si>
  <si>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</si>
  <si>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</si>
  <si>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</si>
  <si>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</si>
  <si>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</si>
  <si>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</si>
  <si>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</si>
  <si>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</si>
  <si>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</si>
  <si>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</si>
  <si>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</si>
  <si>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</si>
  <si>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</si>
  <si>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</si>
  <si>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</si>
  <si>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</si>
  <si>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</si>
  <si>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</si>
  <si>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</si>
  <si>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</si>
  <si>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</si>
  <si>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</si>
  <si>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</si>
  <si>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</si>
  <si>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</si>
  <si>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</si>
  <si>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</si>
  <si>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</si>
  <si>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</si>
  <si>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</si>
  <si>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</si>
  <si>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</si>
  <si>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</si>
  <si>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</si>
  <si>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</si>
  <si>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</si>
  <si>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</si>
  <si>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</si>
  <si>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</si>
  <si>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</si>
  <si>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</si>
  <si>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</si>
  <si>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</si>
  <si>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</si>
  <si>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</si>
  <si>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</si>
  <si>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</si>
  <si>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</si>
  <si>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</si>
  <si>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</si>
  <si>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</si>
  <si>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</si>
  <si>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</si>
  <si>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</si>
  <si>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</si>
  <si>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</si>
  <si>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</si>
  <si>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</si>
  <si>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</si>
  <si>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</si>
  <si>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</si>
  <si>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</si>
  <si>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</si>
  <si>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</si>
  <si>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</si>
  <si>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</si>
  <si>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</si>
  <si>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</si>
  <si>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</si>
  <si>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</si>
  <si>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</si>
  <si>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</si>
  <si>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</si>
  <si>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</si>
  <si>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</si>
  <si>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</si>
  <si>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</si>
  <si>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</si>
  <si>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</si>
  <si>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</si>
  <si>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</si>
  <si>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</si>
  <si>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</si>
  <si>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</si>
  <si>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</si>
  <si>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</si>
  <si>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</si>
  <si>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</si>
  <si>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</si>
  <si>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</si>
  <si>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</si>
  <si>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</si>
  <si>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</si>
  <si>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</si>
  <si>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</si>
  <si>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</si>
  <si>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</si>
  <si>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</si>
  <si>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</si>
  <si>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</si>
  <si>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</si>
  <si>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</si>
  <si>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</si>
  <si>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</si>
  <si>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</si>
  <si>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</si>
  <si>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</si>
  <si>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</si>
  <si>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</si>
  <si>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</si>
  <si>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</si>
  <si>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</si>
  <si>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</si>
  <si>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</si>
  <si>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</si>
  <si>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</si>
  <si>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</si>
  <si>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</si>
  <si>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</si>
  <si>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</si>
  <si>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</si>
  <si>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</si>
  <si>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</si>
  <si>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</si>
  <si>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</si>
  <si>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</si>
  <si>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</si>
  <si>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</si>
  <si>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</si>
  <si>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</si>
  <si>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</si>
  <si>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</si>
  <si>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</si>
  <si>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</si>
  <si>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</si>
  <si>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</si>
  <si>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</si>
  <si>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</si>
  <si>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</si>
  <si>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</si>
  <si>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</si>
  <si>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</si>
  <si>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</si>
  <si>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</si>
  <si>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</si>
  <si>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</si>
  <si>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</si>
  <si>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</si>
  <si>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</si>
  <si>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</si>
  <si>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</si>
  <si>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</si>
  <si>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</si>
  <si>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</si>
  <si>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</si>
  <si>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</si>
  <si>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</si>
  <si>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</si>
  <si>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</si>
  <si>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</si>
  <si>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</si>
  <si>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</si>
  <si>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</si>
  <si>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</si>
  <si>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</si>
  <si>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</si>
  <si>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</si>
  <si>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</si>
  <si>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</si>
  <si>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</si>
  <si>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</si>
  <si>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</si>
  <si>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</si>
  <si>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</si>
  <si>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</si>
  <si>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</si>
  <si>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</si>
  <si>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</si>
  <si>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</si>
  <si>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</si>
  <si>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</si>
  <si>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</si>
  <si>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</si>
  <si>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</si>
  <si>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</si>
  <si>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</si>
  <si>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</si>
  <si>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</si>
  <si>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</si>
  <si>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</si>
  <si>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</si>
  <si>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</si>
  <si>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</si>
  <si>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</si>
  <si>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</si>
  <si>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</si>
  <si>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</si>
  <si>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</si>
  <si>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</si>
  <si>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</si>
  <si>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</si>
  <si>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</si>
  <si>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</si>
  <si>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</si>
  <si>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</si>
  <si>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</si>
  <si>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</si>
  <si>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</si>
  <si>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</si>
  <si>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</si>
  <si>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</si>
  <si>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</si>
  <si>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</si>
  <si>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</si>
  <si>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</si>
  <si>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</si>
  <si>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</si>
  <si>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</si>
  <si>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</si>
  <si>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</si>
  <si>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</si>
  <si>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</si>
  <si>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</si>
  <si>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</si>
  <si>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</si>
  <si>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</si>
  <si>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</si>
  <si>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</si>
  <si>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</si>
  <si>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</si>
  <si>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</si>
  <si>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</si>
  <si>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</si>
  <si>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</si>
  <si>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</si>
  <si>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</si>
  <si>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</si>
  <si>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</si>
  <si>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</si>
  <si>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</si>
  <si>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</si>
  <si>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</si>
  <si>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</si>
  <si>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</si>
  <si>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</si>
  <si>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</si>
  <si>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</si>
  <si>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</si>
  <si>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</si>
  <si>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</si>
  <si>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</si>
  <si>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</si>
  <si>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</si>
  <si>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</si>
  <si>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</si>
  <si>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</si>
  <si>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</si>
  <si>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</si>
  <si>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</si>
  <si>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</si>
  <si>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</si>
  <si>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</si>
  <si>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</si>
  <si>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</si>
  <si>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</si>
  <si>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</si>
  <si>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</si>
  <si>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</si>
  <si>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</si>
  <si>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</si>
  <si>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</si>
  <si>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</si>
  <si>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</si>
  <si>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</si>
  <si>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</si>
  <si>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</si>
  <si>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</si>
  <si>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</si>
  <si>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</si>
  <si>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</si>
  <si>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</si>
  <si>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</si>
  <si>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</si>
  <si>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</si>
  <si>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</si>
  <si>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</si>
  <si>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</si>
  <si>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</si>
  <si>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</si>
  <si>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</si>
  <si>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</si>
  <si>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</si>
  <si>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</si>
  <si>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</si>
  <si>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</si>
  <si>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</si>
  <si>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</si>
  <si>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</si>
  <si>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</si>
  <si>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</si>
  <si>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</si>
  <si>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</si>
  <si>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</si>
  <si>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</si>
  <si>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</si>
  <si>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</si>
  <si>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</si>
  <si>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</si>
  <si>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</si>
  <si>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</si>
  <si>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</si>
  <si>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</si>
  <si>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</si>
  <si>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</si>
  <si>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</si>
  <si>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</si>
  <si>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</si>
  <si>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</si>
  <si>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</si>
  <si>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</si>
  <si>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</si>
  <si>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</si>
  <si>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</si>
  <si>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</si>
  <si>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</si>
  <si>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</si>
  <si>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</si>
  <si>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</si>
  <si>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</si>
  <si>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</si>
  <si>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</si>
  <si>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</si>
  <si>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</si>
  <si>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</si>
  <si>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</si>
  <si>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</si>
  <si>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</si>
  <si>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</si>
  <si>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</si>
  <si>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</si>
  <si>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</si>
  <si>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</si>
  <si>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</si>
  <si>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</si>
  <si>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</si>
  <si>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</si>
  <si>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</si>
  <si>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</si>
  <si>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</si>
  <si>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</si>
  <si>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</si>
  <si>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</si>
  <si>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</si>
  <si>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</si>
  <si>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</si>
  <si>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</si>
  <si>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</si>
  <si>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</si>
  <si>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</si>
  <si>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</si>
  <si>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</si>
  <si>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</si>
  <si>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</si>
  <si>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</si>
  <si>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</si>
  <si>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</si>
  <si>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</si>
  <si>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</si>
  <si>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</si>
  <si>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</si>
  <si>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</si>
  <si>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</si>
  <si>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</si>
  <si>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</si>
  <si>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</si>
  <si>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</si>
  <si>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</si>
  <si>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</si>
  <si>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</si>
  <si>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</si>
  <si>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</si>
  <si>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</si>
  <si>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</si>
  <si>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</si>
  <si>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</si>
  <si>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</si>
  <si>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</si>
  <si>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</si>
  <si>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</si>
  <si>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</si>
  <si>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</si>
  <si>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</si>
  <si>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</si>
  <si>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</si>
  <si>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</si>
  <si>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</si>
  <si>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</si>
  <si>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</si>
  <si>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</si>
  <si>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</si>
  <si>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</si>
  <si>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</si>
  <si>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</si>
  <si>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</si>
  <si>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</si>
  <si>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</si>
  <si>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</si>
  <si>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</si>
  <si>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</si>
  <si>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</si>
  <si>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</si>
  <si>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</si>
  <si>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</si>
  <si>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</si>
  <si>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</si>
  <si>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</si>
  <si>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</si>
  <si>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</si>
  <si>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</si>
  <si>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</si>
  <si>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</si>
  <si>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</si>
  <si>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</si>
  <si>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</si>
  <si>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</si>
  <si>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</si>
  <si>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</si>
  <si>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</si>
  <si>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</si>
  <si>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</si>
  <si>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</si>
  <si>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</si>
  <si>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</si>
  <si>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</si>
  <si>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</si>
  <si>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</si>
  <si>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</si>
  <si>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</si>
  <si>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</si>
  <si>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</si>
  <si>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</si>
  <si>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</si>
  <si>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</si>
  <si>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</si>
  <si>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</si>
  <si>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</si>
  <si>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</si>
  <si>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</si>
  <si>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</si>
  <si>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</si>
  <si>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</si>
  <si>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</si>
  <si>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</si>
  <si>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</si>
  <si>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</si>
  <si>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</si>
  <si>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</si>
  <si>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</si>
  <si>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</si>
  <si>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</si>
  <si>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</si>
  <si>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</si>
  <si>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</si>
  <si>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</si>
  <si>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</si>
  <si>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</si>
  <si>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</si>
  <si>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</si>
  <si>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</si>
  <si>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</si>
  <si>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</si>
  <si>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</si>
  <si>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</si>
  <si>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</si>
  <si>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</si>
  <si>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</si>
  <si>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</si>
  <si>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</si>
  <si>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</si>
  <si>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</si>
  <si>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</si>
  <si>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</si>
  <si>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</si>
  <si>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</si>
  <si>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</si>
  <si>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</si>
  <si>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</si>
  <si>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</si>
  <si>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</si>
  <si>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</si>
  <si>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</si>
  <si>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</si>
  <si>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</si>
  <si>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</si>
  <si>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</si>
  <si>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</si>
  <si>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</si>
  <si>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</si>
  <si>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</si>
  <si>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</si>
  <si>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</si>
  <si>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</si>
  <si>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</si>
  <si>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</si>
  <si>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</si>
  <si>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</si>
  <si>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</si>
  <si>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</si>
  <si>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</si>
  <si>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</si>
  <si>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</si>
  <si>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</si>
  <si>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</si>
  <si>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</si>
  <si>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</si>
  <si>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</si>
  <si>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</si>
  <si>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</si>
  <si>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</si>
  <si>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</si>
  <si>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</si>
  <si>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</si>
  <si>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</si>
  <si>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</si>
  <si>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</si>
  <si>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</si>
  <si>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</si>
  <si>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</si>
  <si>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</si>
  <si>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</si>
  <si>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</si>
  <si>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</si>
  <si>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</si>
  <si>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</si>
  <si>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</si>
  <si>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</si>
  <si>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</si>
  <si>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</si>
  <si>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</si>
  <si>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</si>
  <si>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</si>
  <si>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</si>
  <si>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</si>
  <si>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</si>
  <si>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</si>
  <si>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</si>
  <si>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</si>
  <si>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</si>
  <si>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</si>
  <si>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</si>
  <si>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</si>
  <si>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</si>
  <si>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</si>
  <si>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</si>
  <si>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</si>
  <si>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</si>
  <si>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</si>
  <si>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</si>
  <si>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</si>
  <si>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</si>
  <si>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</si>
  <si>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</si>
  <si>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</si>
  <si>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</si>
  <si>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</si>
  <si>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</si>
  <si>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</si>
  <si>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</si>
  <si>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</si>
  <si>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</si>
  <si>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</si>
  <si>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</si>
  <si>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</si>
  <si>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</si>
  <si>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</si>
  <si>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</si>
  <si>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</si>
  <si>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</si>
  <si>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</si>
  <si>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</si>
  <si>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</si>
  <si>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</si>
  <si>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</si>
  <si>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</si>
  <si>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</si>
  <si>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</si>
  <si>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</si>
  <si>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</si>
  <si>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</si>
  <si>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</si>
  <si>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</si>
  <si>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</si>
  <si>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</si>
  <si>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</si>
  <si>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</si>
  <si>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</si>
  <si>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</si>
  <si>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</si>
  <si>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</si>
  <si>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</si>
  <si>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</si>
  <si>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</si>
  <si>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</si>
  <si>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</si>
  <si>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</si>
  <si>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</si>
  <si>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</si>
  <si>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</si>
  <si>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</si>
  <si>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</si>
  <si>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</si>
  <si>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</si>
  <si>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</si>
  <si>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</si>
  <si>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</si>
  <si>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</si>
  <si>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</si>
  <si>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</si>
  <si>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</si>
  <si>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</si>
  <si>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</si>
  <si>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</si>
  <si>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</si>
  <si>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</si>
  <si>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</si>
  <si>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</si>
  <si>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</si>
  <si>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</si>
  <si>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</si>
  <si>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</si>
  <si>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</si>
  <si>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</si>
  <si>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</si>
  <si>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</si>
  <si>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</si>
  <si>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</si>
  <si>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</si>
  <si>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</si>
  <si>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</si>
  <si>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</si>
  <si>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</si>
  <si>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</si>
  <si>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</si>
  <si>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</si>
  <si>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</si>
  <si>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</si>
  <si>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</si>
  <si>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</si>
  <si>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</si>
  <si>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</si>
  <si>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</si>
  <si>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</si>
  <si>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</si>
  <si>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</si>
  <si>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</si>
  <si>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</si>
  <si>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</si>
  <si>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</si>
  <si>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</si>
  <si>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</si>
  <si>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</si>
  <si>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</si>
  <si>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</si>
  <si>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</si>
  <si>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</si>
  <si>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</si>
  <si>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</si>
  <si>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</si>
  <si>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</si>
  <si>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</si>
  <si>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</si>
  <si>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</si>
  <si>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</si>
  <si>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</si>
  <si>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</si>
  <si>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</si>
  <si>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</si>
  <si>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</si>
  <si>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</si>
  <si>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</si>
  <si>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</si>
  <si>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</si>
  <si>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</si>
  <si>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</si>
  <si>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</si>
  <si>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</si>
  <si>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</si>
  <si>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</si>
  <si>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</si>
  <si>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</si>
  <si>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</si>
  <si>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</si>
  <si>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</si>
  <si>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</si>
  <si>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</si>
  <si>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</si>
  <si>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</si>
  <si>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</si>
  <si>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</si>
  <si>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</si>
  <si>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</si>
  <si>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</si>
  <si>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</si>
  <si>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</si>
  <si>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</si>
  <si>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</si>
  <si>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</si>
  <si>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</si>
  <si>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</si>
  <si>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</si>
  <si>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</si>
  <si>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</si>
  <si>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</si>
  <si>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</si>
  <si>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</si>
  <si>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</si>
  <si>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</si>
  <si>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</si>
  <si>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</si>
  <si>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</si>
  <si>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</si>
  <si>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</si>
  <si>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</si>
  <si>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</si>
  <si>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</si>
  <si>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</si>
  <si>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</si>
  <si>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</si>
  <si>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</si>
  <si>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</si>
  <si>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</si>
  <si>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</si>
  <si>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</si>
  <si>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</si>
  <si>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</si>
  <si>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</si>
  <si>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</si>
  <si>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</si>
  <si>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</si>
  <si>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</si>
  <si>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</si>
  <si>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</si>
  <si>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</si>
  <si>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</si>
  <si>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</si>
  <si>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</si>
  <si>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</si>
  <si>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</si>
  <si>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</si>
  <si>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</si>
  <si>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</si>
  <si>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</si>
  <si>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</si>
  <si>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</si>
  <si>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</si>
  <si>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</si>
  <si>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</si>
  <si>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</si>
  <si>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</si>
  <si>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</si>
  <si>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</si>
  <si>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</si>
  <si>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</si>
  <si>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</si>
  <si>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</si>
  <si>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</si>
  <si>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</si>
  <si>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</si>
  <si>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</si>
  <si>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</si>
  <si>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</si>
  <si>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</si>
  <si>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</si>
  <si>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</si>
  <si>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</si>
  <si>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</si>
  <si>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</si>
  <si>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</si>
  <si>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</si>
  <si>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</si>
  <si>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</si>
  <si>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</si>
  <si>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</si>
  <si>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</si>
  <si>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</si>
  <si>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</si>
  <si>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</si>
  <si>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</si>
  <si>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</si>
  <si>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</si>
  <si>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</si>
  <si>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</si>
  <si>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</si>
  <si>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</si>
  <si>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</si>
  <si>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</si>
  <si>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</si>
  <si>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</si>
  <si>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</si>
  <si>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</si>
  <si>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</si>
  <si>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</si>
  <si>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</si>
  <si>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</si>
  <si>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</si>
  <si>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</si>
  <si>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</si>
  <si>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</si>
  <si>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</si>
  <si>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</si>
  <si>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</si>
  <si>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</si>
  <si>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</si>
  <si>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</si>
  <si>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</si>
  <si>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</si>
  <si>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</si>
  <si>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</si>
  <si>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</si>
  <si>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Нұрлыбекова Айсәуле Айбекқызы</t>
  </si>
  <si>
    <t>Еділ Ақбаян Баубекқызы</t>
  </si>
  <si>
    <t>Бауыржан Ерке Ержанқызы</t>
  </si>
  <si>
    <t>Тілектес Томирис Досханқызы</t>
  </si>
  <si>
    <t>Алтай Заңғар Асқарбекұлы</t>
  </si>
  <si>
    <t>Құлахмет Нарұл Меирбекұлы</t>
  </si>
  <si>
    <t>Ерлан Бегімсұлу Жалғассынқызы</t>
  </si>
  <si>
    <t>Берік Гүлім Думанқызы</t>
  </si>
  <si>
    <t xml:space="preserve">Бауыржан Нұрхан Ержанұлы </t>
  </si>
  <si>
    <t>Мейрбекұлы Қайнар</t>
  </si>
  <si>
    <t xml:space="preserve">                                  Оқу жылы: 2024-2025                              Топ: ерте жас тобы               Өткізу кезеңі: бастапқы                                  Өткізу мерзімі: қыркүйек</t>
  </si>
  <si>
    <t xml:space="preserve">                                  Оқу жылы: 2024-2025                             Топ: ортаңғы                Өткізу кезеңі: бастапқы        Өткізу мерзімі: қыркүйек</t>
  </si>
  <si>
    <t>ЖОҚ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</si>
</sst>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horizontal="center"/>
    </xf>
    <xf numFmtId="164" fontId="13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5"/>
  <sheetViews>
    <sheetView tabSelected="1" topLeftCell="A5" zoomScale="78" zoomScaleNormal="78" workbookViewId="0">
      <selection activeCell="BT21" sqref="BT21"/>
    </sheetView>
  </sheetViews>
  <sheetFormatPr defaultRowHeight="14.6" x14ac:dyDescent="0.4"/>
  <cols>
    <col min="2" max="2" width="27.53515625" customWidth="1"/>
    <col min="6" max="6" width="13" customWidth="1"/>
  </cols>
  <sheetData>
    <row r="1" spans="1:254" ht="15.9" x14ac:dyDescent="0.4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45">
      <c r="A2" s="76" t="s">
        <v>994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7" t="s">
        <v>982</v>
      </c>
      <c r="DN2" s="57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5" customHeight="1" x14ac:dyDescent="0.4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64" t="s">
        <v>2</v>
      </c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75" t="s">
        <v>88</v>
      </c>
      <c r="BI4" s="75"/>
      <c r="BJ4" s="75"/>
      <c r="BK4" s="75"/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62" t="s">
        <v>115</v>
      </c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4" t="s">
        <v>115</v>
      </c>
      <c r="CJ4" s="64"/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/>
      <c r="CW4" s="64"/>
      <c r="CX4" s="64"/>
      <c r="CY4" s="64"/>
      <c r="CZ4" s="64"/>
      <c r="DA4" s="77" t="s">
        <v>138</v>
      </c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</row>
    <row r="5" spans="1:254" ht="15" customHeight="1" x14ac:dyDescent="0.4">
      <c r="A5" s="73"/>
      <c r="B5" s="7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3" t="s">
        <v>116</v>
      </c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 t="s">
        <v>117</v>
      </c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99999999999999" hidden="1" customHeight="1" x14ac:dyDescent="0.4">
      <c r="A6" s="73"/>
      <c r="B6" s="7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5" hidden="1" customHeight="1" x14ac:dyDescent="0.4">
      <c r="A7" s="73"/>
      <c r="B7" s="7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5" hidden="1" customHeight="1" x14ac:dyDescent="0.4">
      <c r="A8" s="73"/>
      <c r="B8" s="7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5" hidden="1" customHeight="1" x14ac:dyDescent="0.4">
      <c r="A9" s="73"/>
      <c r="B9" s="7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5" hidden="1" customHeight="1" x14ac:dyDescent="0.4">
      <c r="A10" s="73"/>
      <c r="B10" s="7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5" customHeight="1" x14ac:dyDescent="0.4">
      <c r="A11" s="73"/>
      <c r="B11" s="73"/>
      <c r="C11" s="66" t="s">
        <v>647</v>
      </c>
      <c r="D11" s="66"/>
      <c r="E11" s="66"/>
      <c r="F11" s="66"/>
      <c r="G11" s="66"/>
      <c r="H11" s="66"/>
      <c r="I11" s="66"/>
      <c r="J11" s="66"/>
      <c r="K11" s="66"/>
      <c r="L11" s="66" t="s">
        <v>650</v>
      </c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 t="s">
        <v>647</v>
      </c>
      <c r="Y11" s="66"/>
      <c r="Z11" s="66"/>
      <c r="AA11" s="66"/>
      <c r="AB11" s="66"/>
      <c r="AC11" s="66"/>
      <c r="AD11" s="66"/>
      <c r="AE11" s="66"/>
      <c r="AF11" s="66"/>
      <c r="AG11" s="66" t="s">
        <v>650</v>
      </c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2" t="s">
        <v>647</v>
      </c>
      <c r="AT11" s="62"/>
      <c r="AU11" s="62"/>
      <c r="AV11" s="62"/>
      <c r="AW11" s="62"/>
      <c r="AX11" s="62"/>
      <c r="AY11" s="62" t="s">
        <v>650</v>
      </c>
      <c r="AZ11" s="62"/>
      <c r="BA11" s="62"/>
      <c r="BB11" s="62"/>
      <c r="BC11" s="62"/>
      <c r="BD11" s="62"/>
      <c r="BE11" s="62"/>
      <c r="BF11" s="62"/>
      <c r="BG11" s="62"/>
      <c r="BH11" s="62" t="s">
        <v>647</v>
      </c>
      <c r="BI11" s="62"/>
      <c r="BJ11" s="62"/>
      <c r="BK11" s="62"/>
      <c r="BL11" s="62"/>
      <c r="BM11" s="62"/>
      <c r="BN11" s="62" t="s">
        <v>650</v>
      </c>
      <c r="BO11" s="62"/>
      <c r="BP11" s="62"/>
      <c r="BQ11" s="62"/>
      <c r="BR11" s="62"/>
      <c r="BS11" s="62"/>
      <c r="BT11" s="62"/>
      <c r="BU11" s="62"/>
      <c r="BV11" s="62"/>
      <c r="BW11" s="62" t="s">
        <v>647</v>
      </c>
      <c r="BX11" s="62"/>
      <c r="BY11" s="62"/>
      <c r="BZ11" s="62"/>
      <c r="CA11" s="62"/>
      <c r="CB11" s="62"/>
      <c r="CC11" s="62" t="s">
        <v>650</v>
      </c>
      <c r="CD11" s="62"/>
      <c r="CE11" s="62"/>
      <c r="CF11" s="62"/>
      <c r="CG11" s="62"/>
      <c r="CH11" s="62"/>
      <c r="CI11" s="62" t="s">
        <v>647</v>
      </c>
      <c r="CJ11" s="62"/>
      <c r="CK11" s="62"/>
      <c r="CL11" s="62"/>
      <c r="CM11" s="62"/>
      <c r="CN11" s="62"/>
      <c r="CO11" s="62"/>
      <c r="CP11" s="62"/>
      <c r="CQ11" s="62"/>
      <c r="CR11" s="62" t="s">
        <v>650</v>
      </c>
      <c r="CS11" s="62"/>
      <c r="CT11" s="62"/>
      <c r="CU11" s="62"/>
      <c r="CV11" s="62"/>
      <c r="CW11" s="62"/>
      <c r="CX11" s="62"/>
      <c r="CY11" s="62"/>
      <c r="CZ11" s="62"/>
      <c r="DA11" s="62" t="s">
        <v>647</v>
      </c>
      <c r="DB11" s="62"/>
      <c r="DC11" s="62"/>
      <c r="DD11" s="62"/>
      <c r="DE11" s="62"/>
      <c r="DF11" s="62"/>
      <c r="DG11" s="62" t="s">
        <v>650</v>
      </c>
      <c r="DH11" s="62"/>
      <c r="DI11" s="62"/>
      <c r="DJ11" s="62"/>
      <c r="DK11" s="62"/>
      <c r="DL11" s="62"/>
      <c r="DM11" s="62"/>
      <c r="DN11" s="62"/>
      <c r="DO11" s="62"/>
    </row>
    <row r="12" spans="1:254" ht="15.65" customHeight="1" x14ac:dyDescent="0.4">
      <c r="A12" s="73"/>
      <c r="B12" s="73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4">
      <c r="A13" s="73"/>
      <c r="B13" s="73"/>
      <c r="C13" s="72" t="s">
        <v>644</v>
      </c>
      <c r="D13" s="72"/>
      <c r="E13" s="72"/>
      <c r="F13" s="72" t="s">
        <v>981</v>
      </c>
      <c r="G13" s="72"/>
      <c r="H13" s="72"/>
      <c r="I13" s="72" t="s">
        <v>29</v>
      </c>
      <c r="J13" s="72"/>
      <c r="K13" s="72"/>
      <c r="L13" s="72" t="s">
        <v>37</v>
      </c>
      <c r="M13" s="72"/>
      <c r="N13" s="72"/>
      <c r="O13" s="72" t="s">
        <v>39</v>
      </c>
      <c r="P13" s="72"/>
      <c r="Q13" s="72"/>
      <c r="R13" s="72" t="s">
        <v>40</v>
      </c>
      <c r="S13" s="72"/>
      <c r="T13" s="72"/>
      <c r="U13" s="72" t="s">
        <v>43</v>
      </c>
      <c r="V13" s="72"/>
      <c r="W13" s="72"/>
      <c r="X13" s="72" t="s">
        <v>651</v>
      </c>
      <c r="Y13" s="72"/>
      <c r="Z13" s="72"/>
      <c r="AA13" s="72" t="s">
        <v>653</v>
      </c>
      <c r="AB13" s="72"/>
      <c r="AC13" s="72"/>
      <c r="AD13" s="72" t="s">
        <v>655</v>
      </c>
      <c r="AE13" s="72"/>
      <c r="AF13" s="72"/>
      <c r="AG13" s="72" t="s">
        <v>657</v>
      </c>
      <c r="AH13" s="72"/>
      <c r="AI13" s="72"/>
      <c r="AJ13" s="72" t="s">
        <v>659</v>
      </c>
      <c r="AK13" s="72"/>
      <c r="AL13" s="72"/>
      <c r="AM13" s="72" t="s">
        <v>663</v>
      </c>
      <c r="AN13" s="72"/>
      <c r="AO13" s="72"/>
      <c r="AP13" s="72" t="s">
        <v>664</v>
      </c>
      <c r="AQ13" s="72"/>
      <c r="AR13" s="72"/>
      <c r="AS13" s="72" t="s">
        <v>666</v>
      </c>
      <c r="AT13" s="72"/>
      <c r="AU13" s="72"/>
      <c r="AV13" s="72" t="s">
        <v>667</v>
      </c>
      <c r="AW13" s="72"/>
      <c r="AX13" s="72"/>
      <c r="AY13" s="72" t="s">
        <v>670</v>
      </c>
      <c r="AZ13" s="72"/>
      <c r="BA13" s="72"/>
      <c r="BB13" s="72" t="s">
        <v>671</v>
      </c>
      <c r="BC13" s="72"/>
      <c r="BD13" s="72"/>
      <c r="BE13" s="72" t="s">
        <v>674</v>
      </c>
      <c r="BF13" s="72"/>
      <c r="BG13" s="72"/>
      <c r="BH13" s="72" t="s">
        <v>675</v>
      </c>
      <c r="BI13" s="72"/>
      <c r="BJ13" s="72"/>
      <c r="BK13" s="72" t="s">
        <v>679</v>
      </c>
      <c r="BL13" s="72"/>
      <c r="BM13" s="72"/>
      <c r="BN13" s="72" t="s">
        <v>678</v>
      </c>
      <c r="BO13" s="72"/>
      <c r="BP13" s="72"/>
      <c r="BQ13" s="72" t="s">
        <v>680</v>
      </c>
      <c r="BR13" s="72"/>
      <c r="BS13" s="72"/>
      <c r="BT13" s="72" t="s">
        <v>681</v>
      </c>
      <c r="BU13" s="72"/>
      <c r="BV13" s="72"/>
      <c r="BW13" s="72" t="s">
        <v>683</v>
      </c>
      <c r="BX13" s="72"/>
      <c r="BY13" s="72"/>
      <c r="BZ13" s="72" t="s">
        <v>685</v>
      </c>
      <c r="CA13" s="72"/>
      <c r="CB13" s="72"/>
      <c r="CC13" s="72" t="s">
        <v>686</v>
      </c>
      <c r="CD13" s="72"/>
      <c r="CE13" s="72"/>
      <c r="CF13" s="72" t="s">
        <v>687</v>
      </c>
      <c r="CG13" s="72"/>
      <c r="CH13" s="72"/>
      <c r="CI13" s="72" t="s">
        <v>689</v>
      </c>
      <c r="CJ13" s="72"/>
      <c r="CK13" s="72"/>
      <c r="CL13" s="72" t="s">
        <v>126</v>
      </c>
      <c r="CM13" s="72"/>
      <c r="CN13" s="72"/>
      <c r="CO13" s="72" t="s">
        <v>128</v>
      </c>
      <c r="CP13" s="72"/>
      <c r="CQ13" s="72"/>
      <c r="CR13" s="72" t="s">
        <v>690</v>
      </c>
      <c r="CS13" s="72"/>
      <c r="CT13" s="72"/>
      <c r="CU13" s="72" t="s">
        <v>133</v>
      </c>
      <c r="CV13" s="72"/>
      <c r="CW13" s="72"/>
      <c r="CX13" s="72" t="s">
        <v>691</v>
      </c>
      <c r="CY13" s="72"/>
      <c r="CZ13" s="72"/>
      <c r="DA13" s="72" t="s">
        <v>692</v>
      </c>
      <c r="DB13" s="72"/>
      <c r="DC13" s="72"/>
      <c r="DD13" s="72" t="s">
        <v>696</v>
      </c>
      <c r="DE13" s="72"/>
      <c r="DF13" s="72"/>
      <c r="DG13" s="72" t="s">
        <v>698</v>
      </c>
      <c r="DH13" s="72"/>
      <c r="DI13" s="72"/>
      <c r="DJ13" s="72" t="s">
        <v>700</v>
      </c>
      <c r="DK13" s="72"/>
      <c r="DL13" s="72"/>
      <c r="DM13" s="72" t="s">
        <v>702</v>
      </c>
      <c r="DN13" s="72"/>
      <c r="DO13" s="72"/>
    </row>
    <row r="14" spans="1:254" ht="111.75" customHeight="1" x14ac:dyDescent="0.4">
      <c r="A14" s="73"/>
      <c r="B14" s="73"/>
      <c r="C14" s="50" t="s">
        <v>16</v>
      </c>
      <c r="D14" s="50" t="s">
        <v>17</v>
      </c>
      <c r="E14" s="50" t="s">
        <v>18</v>
      </c>
      <c r="F14" s="50" t="s">
        <v>19</v>
      </c>
      <c r="G14" s="50" t="s">
        <v>20</v>
      </c>
      <c r="H14" s="50" t="s">
        <v>645</v>
      </c>
      <c r="I14" s="50" t="s">
        <v>30</v>
      </c>
      <c r="J14" s="50" t="s">
        <v>646</v>
      </c>
      <c r="K14" s="50" t="s">
        <v>31</v>
      </c>
      <c r="L14" s="50" t="s">
        <v>30</v>
      </c>
      <c r="M14" s="50" t="s">
        <v>38</v>
      </c>
      <c r="N14" s="50" t="s">
        <v>31</v>
      </c>
      <c r="O14" s="50" t="s">
        <v>39</v>
      </c>
      <c r="P14" s="50" t="s">
        <v>39</v>
      </c>
      <c r="Q14" s="50" t="s">
        <v>35</v>
      </c>
      <c r="R14" s="50" t="s">
        <v>41</v>
      </c>
      <c r="S14" s="50" t="s">
        <v>42</v>
      </c>
      <c r="T14" s="50" t="s">
        <v>35</v>
      </c>
      <c r="U14" s="50" t="s">
        <v>431</v>
      </c>
      <c r="V14" s="50" t="s">
        <v>648</v>
      </c>
      <c r="W14" s="50" t="s">
        <v>649</v>
      </c>
      <c r="X14" s="50" t="s">
        <v>72</v>
      </c>
      <c r="Y14" s="50" t="s">
        <v>59</v>
      </c>
      <c r="Z14" s="50" t="s">
        <v>652</v>
      </c>
      <c r="AA14" s="50" t="s">
        <v>654</v>
      </c>
      <c r="AB14" s="50" t="s">
        <v>85</v>
      </c>
      <c r="AC14" s="50" t="s">
        <v>86</v>
      </c>
      <c r="AD14" s="50" t="s">
        <v>62</v>
      </c>
      <c r="AE14" s="50" t="s">
        <v>63</v>
      </c>
      <c r="AF14" s="50" t="s">
        <v>656</v>
      </c>
      <c r="AG14" s="50" t="s">
        <v>658</v>
      </c>
      <c r="AH14" s="50" t="s">
        <v>66</v>
      </c>
      <c r="AI14" s="50" t="s">
        <v>67</v>
      </c>
      <c r="AJ14" s="50" t="s">
        <v>660</v>
      </c>
      <c r="AK14" s="50" t="s">
        <v>661</v>
      </c>
      <c r="AL14" s="50" t="s">
        <v>662</v>
      </c>
      <c r="AM14" s="50" t="s">
        <v>60</v>
      </c>
      <c r="AN14" s="50" t="s">
        <v>61</v>
      </c>
      <c r="AO14" s="50" t="s">
        <v>35</v>
      </c>
      <c r="AP14" s="50" t="s">
        <v>206</v>
      </c>
      <c r="AQ14" s="50" t="s">
        <v>665</v>
      </c>
      <c r="AR14" s="50" t="s">
        <v>86</v>
      </c>
      <c r="AS14" s="50" t="s">
        <v>73</v>
      </c>
      <c r="AT14" s="50" t="s">
        <v>74</v>
      </c>
      <c r="AU14" s="50" t="s">
        <v>75</v>
      </c>
      <c r="AV14" s="50" t="s">
        <v>76</v>
      </c>
      <c r="AW14" s="50" t="s">
        <v>668</v>
      </c>
      <c r="AX14" s="50" t="s">
        <v>669</v>
      </c>
      <c r="AY14" s="50" t="s">
        <v>77</v>
      </c>
      <c r="AZ14" s="50" t="s">
        <v>78</v>
      </c>
      <c r="BA14" s="50" t="s">
        <v>79</v>
      </c>
      <c r="BB14" s="50" t="s">
        <v>83</v>
      </c>
      <c r="BC14" s="50" t="s">
        <v>672</v>
      </c>
      <c r="BD14" s="50" t="s">
        <v>673</v>
      </c>
      <c r="BE14" s="50" t="s">
        <v>80</v>
      </c>
      <c r="BF14" s="50" t="s">
        <v>81</v>
      </c>
      <c r="BG14" s="50" t="s">
        <v>82</v>
      </c>
      <c r="BH14" s="50" t="s">
        <v>676</v>
      </c>
      <c r="BI14" s="50" t="s">
        <v>103</v>
      </c>
      <c r="BJ14" s="50" t="s">
        <v>192</v>
      </c>
      <c r="BK14" s="50" t="s">
        <v>677</v>
      </c>
      <c r="BL14" s="50" t="s">
        <v>372</v>
      </c>
      <c r="BM14" s="50" t="s">
        <v>96</v>
      </c>
      <c r="BN14" s="50" t="s">
        <v>102</v>
      </c>
      <c r="BO14" s="50" t="s">
        <v>103</v>
      </c>
      <c r="BP14" s="50" t="s">
        <v>192</v>
      </c>
      <c r="BQ14" s="50" t="s">
        <v>100</v>
      </c>
      <c r="BR14" s="50" t="s">
        <v>969</v>
      </c>
      <c r="BS14" s="50" t="s">
        <v>970</v>
      </c>
      <c r="BT14" s="50" t="s">
        <v>95</v>
      </c>
      <c r="BU14" s="50" t="s">
        <v>682</v>
      </c>
      <c r="BV14" s="50" t="s">
        <v>104</v>
      </c>
      <c r="BW14" s="50" t="s">
        <v>27</v>
      </c>
      <c r="BX14" s="50" t="s">
        <v>34</v>
      </c>
      <c r="BY14" s="50" t="s">
        <v>684</v>
      </c>
      <c r="BZ14" s="50" t="s">
        <v>118</v>
      </c>
      <c r="CA14" s="50" t="s">
        <v>119</v>
      </c>
      <c r="CB14" s="50" t="s">
        <v>120</v>
      </c>
      <c r="CC14" s="50" t="s">
        <v>121</v>
      </c>
      <c r="CD14" s="50" t="s">
        <v>122</v>
      </c>
      <c r="CE14" s="50" t="s">
        <v>123</v>
      </c>
      <c r="CF14" s="50" t="s">
        <v>124</v>
      </c>
      <c r="CG14" s="50" t="s">
        <v>688</v>
      </c>
      <c r="CH14" s="50" t="s">
        <v>125</v>
      </c>
      <c r="CI14" s="50" t="s">
        <v>33</v>
      </c>
      <c r="CJ14" s="50" t="s">
        <v>34</v>
      </c>
      <c r="CK14" s="50" t="s">
        <v>35</v>
      </c>
      <c r="CL14" s="50" t="s">
        <v>30</v>
      </c>
      <c r="CM14" s="50" t="s">
        <v>38</v>
      </c>
      <c r="CN14" s="50" t="s">
        <v>127</v>
      </c>
      <c r="CO14" s="50" t="s">
        <v>77</v>
      </c>
      <c r="CP14" s="50" t="s">
        <v>129</v>
      </c>
      <c r="CQ14" s="50" t="s">
        <v>79</v>
      </c>
      <c r="CR14" s="50" t="s">
        <v>130</v>
      </c>
      <c r="CS14" s="50" t="s">
        <v>131</v>
      </c>
      <c r="CT14" s="50" t="s">
        <v>132</v>
      </c>
      <c r="CU14" s="50" t="s">
        <v>134</v>
      </c>
      <c r="CV14" s="50" t="s">
        <v>131</v>
      </c>
      <c r="CW14" s="50" t="s">
        <v>86</v>
      </c>
      <c r="CX14" s="50" t="s">
        <v>135</v>
      </c>
      <c r="CY14" s="50" t="s">
        <v>136</v>
      </c>
      <c r="CZ14" s="50" t="s">
        <v>137</v>
      </c>
      <c r="DA14" s="50" t="s">
        <v>693</v>
      </c>
      <c r="DB14" s="50" t="s">
        <v>694</v>
      </c>
      <c r="DC14" s="50" t="s">
        <v>695</v>
      </c>
      <c r="DD14" s="50" t="s">
        <v>33</v>
      </c>
      <c r="DE14" s="50" t="s">
        <v>34</v>
      </c>
      <c r="DF14" s="50" t="s">
        <v>697</v>
      </c>
      <c r="DG14" s="50" t="s">
        <v>145</v>
      </c>
      <c r="DH14" s="50" t="s">
        <v>699</v>
      </c>
      <c r="DI14" s="50" t="s">
        <v>146</v>
      </c>
      <c r="DJ14" s="50" t="s">
        <v>701</v>
      </c>
      <c r="DK14" s="50" t="s">
        <v>149</v>
      </c>
      <c r="DL14" s="50" t="s">
        <v>150</v>
      </c>
      <c r="DM14" s="50" t="s">
        <v>152</v>
      </c>
      <c r="DN14" s="50" t="s">
        <v>703</v>
      </c>
      <c r="DO14" s="50" t="s">
        <v>704</v>
      </c>
    </row>
    <row r="15" spans="1:254" ht="30.9" x14ac:dyDescent="0.4">
      <c r="A15" s="16">
        <v>1</v>
      </c>
      <c r="B15" s="13" t="s">
        <v>984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>
        <v>1</v>
      </c>
      <c r="CG15" s="5"/>
      <c r="CH15" s="5"/>
      <c r="CI15" s="5">
        <v>1</v>
      </c>
      <c r="CJ15" s="5"/>
      <c r="CK15" s="5"/>
      <c r="CL15" s="5"/>
      <c r="CM15" s="5">
        <v>1</v>
      </c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45" x14ac:dyDescent="0.4">
      <c r="A16" s="2">
        <v>2</v>
      </c>
      <c r="B16" s="1" t="s">
        <v>985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/>
      <c r="AE16" s="9">
        <v>1</v>
      </c>
      <c r="AF16" s="9"/>
      <c r="AG16" s="9">
        <v>1</v>
      </c>
      <c r="AH16" s="9"/>
      <c r="AI16" s="9"/>
      <c r="AJ16" s="9"/>
      <c r="AK16" s="9">
        <v>1</v>
      </c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/>
      <c r="BF16" s="9">
        <v>1</v>
      </c>
      <c r="BG16" s="9"/>
      <c r="BH16" s="9">
        <v>1</v>
      </c>
      <c r="BI16" s="9"/>
      <c r="BJ16" s="9"/>
      <c r="BK16" s="9">
        <v>1</v>
      </c>
      <c r="BL16" s="9"/>
      <c r="BM16" s="9"/>
      <c r="BN16" s="9">
        <v>1</v>
      </c>
      <c r="BO16" s="9"/>
      <c r="BP16" s="9"/>
      <c r="BQ16" s="9">
        <v>1</v>
      </c>
      <c r="BR16" s="9"/>
      <c r="BS16" s="9"/>
      <c r="BT16" s="9">
        <v>1</v>
      </c>
      <c r="BU16" s="9"/>
      <c r="BV16" s="9"/>
      <c r="BW16" s="9"/>
      <c r="BX16" s="9">
        <v>1</v>
      </c>
      <c r="BY16" s="9"/>
      <c r="BZ16" s="9"/>
      <c r="CA16" s="9">
        <v>1</v>
      </c>
      <c r="CB16" s="9"/>
      <c r="CC16" s="9"/>
      <c r="CD16" s="9">
        <v>1</v>
      </c>
      <c r="CE16" s="9"/>
      <c r="CF16" s="9">
        <v>1</v>
      </c>
      <c r="CG16" s="9"/>
      <c r="CH16" s="9"/>
      <c r="CI16" s="9">
        <v>1</v>
      </c>
      <c r="CJ16" s="9"/>
      <c r="CK16" s="9"/>
      <c r="CL16" s="9"/>
      <c r="CM16" s="9">
        <v>1</v>
      </c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/>
      <c r="DK16" s="9">
        <v>1</v>
      </c>
      <c r="DL16" s="9"/>
      <c r="DM16" s="9">
        <v>1</v>
      </c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30.9" x14ac:dyDescent="0.4">
      <c r="A17" s="2">
        <v>3</v>
      </c>
      <c r="B17" s="1" t="s">
        <v>990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/>
      <c r="M17" s="9">
        <v>1</v>
      </c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/>
      <c r="Y17" s="9">
        <v>1</v>
      </c>
      <c r="Z17" s="9"/>
      <c r="AA17" s="9"/>
      <c r="AB17" s="9">
        <v>1</v>
      </c>
      <c r="AC17" s="9"/>
      <c r="AD17" s="9"/>
      <c r="AE17" s="9">
        <v>1</v>
      </c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>
        <v>1</v>
      </c>
      <c r="AQ17" s="9"/>
      <c r="AR17" s="9"/>
      <c r="AS17" s="9"/>
      <c r="AT17" s="9">
        <v>1</v>
      </c>
      <c r="AU17" s="9"/>
      <c r="AV17" s="9">
        <v>1</v>
      </c>
      <c r="AW17" s="9"/>
      <c r="AX17" s="9"/>
      <c r="AY17" s="9">
        <v>1</v>
      </c>
      <c r="AZ17" s="9"/>
      <c r="BA17" s="9"/>
      <c r="BB17" s="9"/>
      <c r="BC17" s="9">
        <v>1</v>
      </c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/>
      <c r="BX17" s="9">
        <v>1</v>
      </c>
      <c r="BY17" s="9"/>
      <c r="BZ17" s="9"/>
      <c r="CA17" s="9">
        <v>1</v>
      </c>
      <c r="CB17" s="9"/>
      <c r="CC17" s="9"/>
      <c r="CD17" s="9">
        <v>1</v>
      </c>
      <c r="CE17" s="9"/>
      <c r="CF17" s="9"/>
      <c r="CG17" s="9">
        <v>1</v>
      </c>
      <c r="CH17" s="9"/>
      <c r="CI17" s="9">
        <v>1</v>
      </c>
      <c r="CJ17" s="9"/>
      <c r="CK17" s="9"/>
      <c r="CL17" s="9"/>
      <c r="CM17" s="9">
        <v>1</v>
      </c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/>
      <c r="DK17" s="9">
        <v>1</v>
      </c>
      <c r="DL17" s="9"/>
      <c r="DM17" s="9">
        <v>1</v>
      </c>
      <c r="DN17" s="9"/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45" x14ac:dyDescent="0.4">
      <c r="A18" s="2">
        <v>4</v>
      </c>
      <c r="B18" s="1" t="s">
        <v>986</v>
      </c>
      <c r="C18" s="9">
        <v>1</v>
      </c>
      <c r="D18" s="9"/>
      <c r="E18" s="9"/>
      <c r="F18" s="9">
        <v>1</v>
      </c>
      <c r="G18" s="9"/>
      <c r="H18" s="9"/>
      <c r="I18" s="9">
        <v>1</v>
      </c>
      <c r="J18" s="9"/>
      <c r="K18" s="9"/>
      <c r="L18" s="9">
        <v>1</v>
      </c>
      <c r="M18" s="9"/>
      <c r="N18" s="9"/>
      <c r="O18" s="9">
        <v>1</v>
      </c>
      <c r="P18" s="9"/>
      <c r="Q18" s="9"/>
      <c r="R18" s="9">
        <v>1</v>
      </c>
      <c r="S18" s="9"/>
      <c r="T18" s="9"/>
      <c r="U18" s="9">
        <v>1</v>
      </c>
      <c r="V18" s="9"/>
      <c r="W18" s="9"/>
      <c r="X18" s="9">
        <v>1</v>
      </c>
      <c r="Y18" s="9"/>
      <c r="Z18" s="9"/>
      <c r="AA18" s="9">
        <v>1</v>
      </c>
      <c r="AB18" s="9"/>
      <c r="AC18" s="9"/>
      <c r="AD18" s="9"/>
      <c r="AE18" s="9">
        <v>1</v>
      </c>
      <c r="AF18" s="9"/>
      <c r="AG18" s="9">
        <v>1</v>
      </c>
      <c r="AH18" s="9"/>
      <c r="AI18" s="9"/>
      <c r="AJ18" s="9">
        <v>1</v>
      </c>
      <c r="AK18" s="9"/>
      <c r="AL18" s="9"/>
      <c r="AM18" s="9"/>
      <c r="AN18" s="9">
        <v>1</v>
      </c>
      <c r="AO18" s="9"/>
      <c r="AP18" s="9">
        <v>1</v>
      </c>
      <c r="AQ18" s="9"/>
      <c r="AR18" s="9"/>
      <c r="AS18" s="9">
        <v>1</v>
      </c>
      <c r="AT18" s="9"/>
      <c r="AU18" s="9"/>
      <c r="AV18" s="9">
        <v>1</v>
      </c>
      <c r="AW18" s="9"/>
      <c r="AX18" s="9"/>
      <c r="AY18" s="9">
        <v>1</v>
      </c>
      <c r="AZ18" s="9"/>
      <c r="BA18" s="9"/>
      <c r="BB18" s="9"/>
      <c r="BC18" s="9">
        <v>1</v>
      </c>
      <c r="BD18" s="9"/>
      <c r="BE18" s="9">
        <v>1</v>
      </c>
      <c r="BF18" s="9"/>
      <c r="BG18" s="9"/>
      <c r="BH18" s="9">
        <v>1</v>
      </c>
      <c r="BI18" s="9"/>
      <c r="BJ18" s="9"/>
      <c r="BK18" s="9">
        <v>1</v>
      </c>
      <c r="BL18" s="9"/>
      <c r="BM18" s="9"/>
      <c r="BN18" s="9">
        <v>1</v>
      </c>
      <c r="BO18" s="9"/>
      <c r="BP18" s="9"/>
      <c r="BQ18" s="9">
        <v>1</v>
      </c>
      <c r="BR18" s="9"/>
      <c r="BS18" s="9"/>
      <c r="BT18" s="9">
        <v>1</v>
      </c>
      <c r="BU18" s="9"/>
      <c r="BV18" s="9"/>
      <c r="BW18" s="9"/>
      <c r="BX18" s="9">
        <v>1</v>
      </c>
      <c r="BY18" s="9"/>
      <c r="BZ18" s="9"/>
      <c r="CA18" s="9">
        <v>1</v>
      </c>
      <c r="CB18" s="9"/>
      <c r="CC18" s="9"/>
      <c r="CD18" s="9">
        <v>1</v>
      </c>
      <c r="CE18" s="9"/>
      <c r="CF18" s="9">
        <v>1</v>
      </c>
      <c r="CG18" s="9"/>
      <c r="CH18" s="9"/>
      <c r="CI18" s="9">
        <v>1</v>
      </c>
      <c r="CJ18" s="9"/>
      <c r="CK18" s="9"/>
      <c r="CL18" s="9"/>
      <c r="CM18" s="9">
        <v>1</v>
      </c>
      <c r="CN18" s="9"/>
      <c r="CO18" s="9">
        <v>1</v>
      </c>
      <c r="CP18" s="9"/>
      <c r="CQ18" s="9"/>
      <c r="CR18" s="9">
        <v>1</v>
      </c>
      <c r="CS18" s="9"/>
      <c r="CT18" s="9"/>
      <c r="CU18" s="9">
        <v>1</v>
      </c>
      <c r="CV18" s="9"/>
      <c r="CW18" s="9"/>
      <c r="CX18" s="9">
        <v>1</v>
      </c>
      <c r="CY18" s="9"/>
      <c r="CZ18" s="9"/>
      <c r="DA18" s="9">
        <v>1</v>
      </c>
      <c r="DB18" s="9"/>
      <c r="DC18" s="9"/>
      <c r="DD18" s="9">
        <v>1</v>
      </c>
      <c r="DE18" s="9"/>
      <c r="DF18" s="9"/>
      <c r="DG18" s="9">
        <v>1</v>
      </c>
      <c r="DH18" s="9"/>
      <c r="DI18" s="9"/>
      <c r="DJ18" s="9"/>
      <c r="DK18" s="9">
        <v>1</v>
      </c>
      <c r="DL18" s="9"/>
      <c r="DM18" s="9">
        <v>1</v>
      </c>
      <c r="DN18" s="9"/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30.9" x14ac:dyDescent="0.4">
      <c r="A19" s="2">
        <v>5</v>
      </c>
      <c r="B19" s="1" t="s">
        <v>987</v>
      </c>
      <c r="C19" s="9">
        <v>1</v>
      </c>
      <c r="D19" s="9"/>
      <c r="E19" s="9"/>
      <c r="F19" s="9">
        <v>1</v>
      </c>
      <c r="G19" s="9"/>
      <c r="H19" s="9"/>
      <c r="I19" s="9">
        <v>1</v>
      </c>
      <c r="J19" s="9"/>
      <c r="K19" s="9"/>
      <c r="L19" s="9">
        <v>1</v>
      </c>
      <c r="M19" s="9"/>
      <c r="N19" s="9"/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>
        <v>1</v>
      </c>
      <c r="Y19" s="9"/>
      <c r="Z19" s="9"/>
      <c r="AA19" s="9">
        <v>1</v>
      </c>
      <c r="AB19" s="9"/>
      <c r="AC19" s="9"/>
      <c r="AD19" s="9"/>
      <c r="AE19" s="9">
        <v>1</v>
      </c>
      <c r="AF19" s="9"/>
      <c r="AG19" s="9">
        <v>1</v>
      </c>
      <c r="AH19" s="9"/>
      <c r="AI19" s="9"/>
      <c r="AJ19" s="9">
        <v>1</v>
      </c>
      <c r="AK19" s="9"/>
      <c r="AL19" s="9"/>
      <c r="AM19" s="9">
        <v>1</v>
      </c>
      <c r="AN19" s="9"/>
      <c r="AO19" s="9"/>
      <c r="AP19" s="9">
        <v>1</v>
      </c>
      <c r="AQ19" s="9"/>
      <c r="AR19" s="9"/>
      <c r="AS19" s="9">
        <v>1</v>
      </c>
      <c r="AT19" s="9"/>
      <c r="AU19" s="9"/>
      <c r="AV19" s="9">
        <v>1</v>
      </c>
      <c r="AW19" s="9"/>
      <c r="AX19" s="9"/>
      <c r="AY19" s="9"/>
      <c r="AZ19" s="9">
        <v>1</v>
      </c>
      <c r="BA19" s="9"/>
      <c r="BB19" s="9"/>
      <c r="BC19" s="9">
        <v>1</v>
      </c>
      <c r="BD19" s="9"/>
      <c r="BE19" s="9">
        <v>1</v>
      </c>
      <c r="BF19" s="9"/>
      <c r="BG19" s="9"/>
      <c r="BH19" s="9">
        <v>1</v>
      </c>
      <c r="BI19" s="9"/>
      <c r="BJ19" s="9"/>
      <c r="BK19" s="9">
        <v>1</v>
      </c>
      <c r="BL19" s="9"/>
      <c r="BM19" s="9"/>
      <c r="BN19" s="9">
        <v>1</v>
      </c>
      <c r="BO19" s="9"/>
      <c r="BP19" s="9"/>
      <c r="BQ19" s="9">
        <v>1</v>
      </c>
      <c r="BR19" s="9"/>
      <c r="BS19" s="9"/>
      <c r="BT19" s="9">
        <v>1</v>
      </c>
      <c r="BU19" s="9"/>
      <c r="BV19" s="9"/>
      <c r="BW19" s="9"/>
      <c r="BX19" s="9">
        <v>1</v>
      </c>
      <c r="BY19" s="9"/>
      <c r="BZ19" s="9"/>
      <c r="CA19" s="9">
        <v>1</v>
      </c>
      <c r="CB19" s="9"/>
      <c r="CC19" s="9"/>
      <c r="CD19" s="9">
        <v>1</v>
      </c>
      <c r="CE19" s="9"/>
      <c r="CF19" s="9">
        <v>1</v>
      </c>
      <c r="CG19" s="9"/>
      <c r="CH19" s="9"/>
      <c r="CI19" s="9">
        <v>1</v>
      </c>
      <c r="CJ19" s="9"/>
      <c r="CK19" s="9"/>
      <c r="CL19" s="9"/>
      <c r="CM19" s="9">
        <v>1</v>
      </c>
      <c r="CN19" s="9"/>
      <c r="CO19" s="9">
        <v>1</v>
      </c>
      <c r="CP19" s="9"/>
      <c r="CQ19" s="9"/>
      <c r="CR19" s="9">
        <v>1</v>
      </c>
      <c r="CS19" s="9"/>
      <c r="CT19" s="9"/>
      <c r="CU19" s="9">
        <v>1</v>
      </c>
      <c r="CV19" s="9"/>
      <c r="CW19" s="9"/>
      <c r="CX19" s="9">
        <v>1</v>
      </c>
      <c r="CY19" s="9"/>
      <c r="CZ19" s="9"/>
      <c r="DA19" s="9">
        <v>1</v>
      </c>
      <c r="DB19" s="9"/>
      <c r="DC19" s="9"/>
      <c r="DD19" s="9">
        <v>1</v>
      </c>
      <c r="DE19" s="9"/>
      <c r="DF19" s="9"/>
      <c r="DG19" s="9">
        <v>1</v>
      </c>
      <c r="DH19" s="9"/>
      <c r="DI19" s="9"/>
      <c r="DJ19" s="9"/>
      <c r="DK19" s="9">
        <v>1</v>
      </c>
      <c r="DL19" s="9"/>
      <c r="DM19" s="9">
        <v>1</v>
      </c>
      <c r="DN19" s="9"/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x14ac:dyDescent="0.4">
      <c r="A20" s="68" t="s">
        <v>615</v>
      </c>
      <c r="B20" s="69"/>
      <c r="C20" s="3">
        <f t="shared" ref="C20:AH20" si="0">SUM(C15:C19)</f>
        <v>5</v>
      </c>
      <c r="D20" s="3">
        <f t="shared" si="0"/>
        <v>0</v>
      </c>
      <c r="E20" s="3">
        <f t="shared" si="0"/>
        <v>0</v>
      </c>
      <c r="F20" s="3">
        <f t="shared" si="0"/>
        <v>5</v>
      </c>
      <c r="G20" s="3">
        <f t="shared" si="0"/>
        <v>0</v>
      </c>
      <c r="H20" s="3">
        <f t="shared" si="0"/>
        <v>0</v>
      </c>
      <c r="I20" s="3">
        <f t="shared" si="0"/>
        <v>5</v>
      </c>
      <c r="J20" s="3">
        <f t="shared" si="0"/>
        <v>0</v>
      </c>
      <c r="K20" s="3">
        <f t="shared" si="0"/>
        <v>0</v>
      </c>
      <c r="L20" s="3">
        <f t="shared" si="0"/>
        <v>4</v>
      </c>
      <c r="M20" s="3">
        <f t="shared" si="0"/>
        <v>1</v>
      </c>
      <c r="N20" s="3">
        <f t="shared" si="0"/>
        <v>0</v>
      </c>
      <c r="O20" s="3">
        <f t="shared" si="0"/>
        <v>5</v>
      </c>
      <c r="P20" s="3">
        <f t="shared" si="0"/>
        <v>0</v>
      </c>
      <c r="Q20" s="3">
        <f t="shared" si="0"/>
        <v>0</v>
      </c>
      <c r="R20" s="3">
        <f t="shared" si="0"/>
        <v>5</v>
      </c>
      <c r="S20" s="3">
        <f t="shared" si="0"/>
        <v>0</v>
      </c>
      <c r="T20" s="3">
        <f t="shared" si="0"/>
        <v>0</v>
      </c>
      <c r="U20" s="3">
        <f t="shared" si="0"/>
        <v>5</v>
      </c>
      <c r="V20" s="3">
        <f t="shared" si="0"/>
        <v>0</v>
      </c>
      <c r="W20" s="3">
        <f t="shared" si="0"/>
        <v>0</v>
      </c>
      <c r="X20" s="3">
        <f t="shared" si="0"/>
        <v>4</v>
      </c>
      <c r="Y20" s="3">
        <f t="shared" si="0"/>
        <v>1</v>
      </c>
      <c r="Z20" s="3">
        <f t="shared" si="0"/>
        <v>0</v>
      </c>
      <c r="AA20" s="3">
        <f t="shared" si="0"/>
        <v>4</v>
      </c>
      <c r="AB20" s="3">
        <f t="shared" si="0"/>
        <v>1</v>
      </c>
      <c r="AC20" s="3">
        <f t="shared" si="0"/>
        <v>0</v>
      </c>
      <c r="AD20" s="3">
        <f t="shared" si="0"/>
        <v>1</v>
      </c>
      <c r="AE20" s="3">
        <f t="shared" si="0"/>
        <v>4</v>
      </c>
      <c r="AF20" s="3">
        <f t="shared" si="0"/>
        <v>0</v>
      </c>
      <c r="AG20" s="3">
        <f t="shared" si="0"/>
        <v>4</v>
      </c>
      <c r="AH20" s="3">
        <f t="shared" si="0"/>
        <v>1</v>
      </c>
      <c r="AI20" s="3">
        <f t="shared" ref="AI20:BN20" si="1">SUM(AI15:AI19)</f>
        <v>0</v>
      </c>
      <c r="AJ20" s="3">
        <f t="shared" si="1"/>
        <v>3</v>
      </c>
      <c r="AK20" s="3">
        <f t="shared" si="1"/>
        <v>2</v>
      </c>
      <c r="AL20" s="3">
        <f t="shared" si="1"/>
        <v>0</v>
      </c>
      <c r="AM20" s="3">
        <f t="shared" si="1"/>
        <v>3</v>
      </c>
      <c r="AN20" s="3">
        <f t="shared" si="1"/>
        <v>2</v>
      </c>
      <c r="AO20" s="3">
        <f t="shared" si="1"/>
        <v>0</v>
      </c>
      <c r="AP20" s="3">
        <f t="shared" si="1"/>
        <v>5</v>
      </c>
      <c r="AQ20" s="3">
        <f t="shared" si="1"/>
        <v>0</v>
      </c>
      <c r="AR20" s="3">
        <f t="shared" si="1"/>
        <v>0</v>
      </c>
      <c r="AS20" s="3">
        <f t="shared" si="1"/>
        <v>4</v>
      </c>
      <c r="AT20" s="3">
        <f t="shared" si="1"/>
        <v>1</v>
      </c>
      <c r="AU20" s="3">
        <f t="shared" si="1"/>
        <v>0</v>
      </c>
      <c r="AV20" s="3">
        <f t="shared" si="1"/>
        <v>5</v>
      </c>
      <c r="AW20" s="3">
        <f t="shared" si="1"/>
        <v>0</v>
      </c>
      <c r="AX20" s="3">
        <f t="shared" si="1"/>
        <v>0</v>
      </c>
      <c r="AY20" s="3">
        <f t="shared" si="1"/>
        <v>4</v>
      </c>
      <c r="AZ20" s="3">
        <f t="shared" si="1"/>
        <v>1</v>
      </c>
      <c r="BA20" s="3">
        <f t="shared" si="1"/>
        <v>0</v>
      </c>
      <c r="BB20" s="3">
        <f t="shared" si="1"/>
        <v>2</v>
      </c>
      <c r="BC20" s="3">
        <f t="shared" si="1"/>
        <v>3</v>
      </c>
      <c r="BD20" s="3">
        <f t="shared" si="1"/>
        <v>0</v>
      </c>
      <c r="BE20" s="3">
        <f t="shared" si="1"/>
        <v>4</v>
      </c>
      <c r="BF20" s="3">
        <f t="shared" si="1"/>
        <v>1</v>
      </c>
      <c r="BG20" s="3">
        <f t="shared" si="1"/>
        <v>0</v>
      </c>
      <c r="BH20" s="3">
        <f t="shared" si="1"/>
        <v>5</v>
      </c>
      <c r="BI20" s="3">
        <f t="shared" si="1"/>
        <v>0</v>
      </c>
      <c r="BJ20" s="3">
        <f t="shared" si="1"/>
        <v>0</v>
      </c>
      <c r="BK20" s="3">
        <f t="shared" si="1"/>
        <v>5</v>
      </c>
      <c r="BL20" s="3">
        <f t="shared" si="1"/>
        <v>0</v>
      </c>
      <c r="BM20" s="3">
        <f t="shared" si="1"/>
        <v>0</v>
      </c>
      <c r="BN20" s="3">
        <f t="shared" si="1"/>
        <v>5</v>
      </c>
      <c r="BO20" s="3">
        <f t="shared" ref="BO20:CT20" si="2">SUM(BO15:BO19)</f>
        <v>0</v>
      </c>
      <c r="BP20" s="3">
        <f t="shared" si="2"/>
        <v>0</v>
      </c>
      <c r="BQ20" s="3">
        <f t="shared" si="2"/>
        <v>5</v>
      </c>
      <c r="BR20" s="3">
        <f t="shared" si="2"/>
        <v>0</v>
      </c>
      <c r="BS20" s="3">
        <f t="shared" si="2"/>
        <v>0</v>
      </c>
      <c r="BT20" s="3">
        <f t="shared" si="2"/>
        <v>5</v>
      </c>
      <c r="BU20" s="3">
        <f t="shared" si="2"/>
        <v>0</v>
      </c>
      <c r="BV20" s="3">
        <f t="shared" si="2"/>
        <v>0</v>
      </c>
      <c r="BW20" s="3">
        <f t="shared" si="2"/>
        <v>0</v>
      </c>
      <c r="BX20" s="3">
        <f t="shared" si="2"/>
        <v>5</v>
      </c>
      <c r="BY20" s="3">
        <f t="shared" si="2"/>
        <v>0</v>
      </c>
      <c r="BZ20" s="3">
        <f t="shared" si="2"/>
        <v>0</v>
      </c>
      <c r="CA20" s="3">
        <f t="shared" si="2"/>
        <v>5</v>
      </c>
      <c r="CB20" s="3">
        <f t="shared" si="2"/>
        <v>0</v>
      </c>
      <c r="CC20" s="3">
        <f t="shared" si="2"/>
        <v>0</v>
      </c>
      <c r="CD20" s="3">
        <f t="shared" si="2"/>
        <v>5</v>
      </c>
      <c r="CE20" s="3">
        <f t="shared" si="2"/>
        <v>0</v>
      </c>
      <c r="CF20" s="3">
        <f t="shared" si="2"/>
        <v>4</v>
      </c>
      <c r="CG20" s="3">
        <f t="shared" si="2"/>
        <v>1</v>
      </c>
      <c r="CH20" s="3">
        <f t="shared" si="2"/>
        <v>0</v>
      </c>
      <c r="CI20" s="3">
        <f t="shared" si="2"/>
        <v>5</v>
      </c>
      <c r="CJ20" s="3">
        <f t="shared" si="2"/>
        <v>0</v>
      </c>
      <c r="CK20" s="3">
        <f t="shared" si="2"/>
        <v>0</v>
      </c>
      <c r="CL20" s="3">
        <f t="shared" si="2"/>
        <v>0</v>
      </c>
      <c r="CM20" s="3">
        <f t="shared" si="2"/>
        <v>5</v>
      </c>
      <c r="CN20" s="3">
        <f t="shared" si="2"/>
        <v>0</v>
      </c>
      <c r="CO20" s="3">
        <f t="shared" si="2"/>
        <v>5</v>
      </c>
      <c r="CP20" s="3">
        <f t="shared" si="2"/>
        <v>0</v>
      </c>
      <c r="CQ20" s="3">
        <f t="shared" si="2"/>
        <v>0</v>
      </c>
      <c r="CR20" s="3">
        <f t="shared" si="2"/>
        <v>5</v>
      </c>
      <c r="CS20" s="3">
        <f t="shared" si="2"/>
        <v>0</v>
      </c>
      <c r="CT20" s="3">
        <f t="shared" si="2"/>
        <v>0</v>
      </c>
      <c r="CU20" s="3">
        <f t="shared" ref="CU20:DO20" si="3">SUM(CU15:CU19)</f>
        <v>5</v>
      </c>
      <c r="CV20" s="3">
        <f t="shared" si="3"/>
        <v>0</v>
      </c>
      <c r="CW20" s="3">
        <f t="shared" si="3"/>
        <v>0</v>
      </c>
      <c r="CX20" s="3">
        <f t="shared" si="3"/>
        <v>5</v>
      </c>
      <c r="CY20" s="3">
        <f t="shared" si="3"/>
        <v>0</v>
      </c>
      <c r="CZ20" s="3">
        <f t="shared" si="3"/>
        <v>0</v>
      </c>
      <c r="DA20" s="3">
        <f t="shared" si="3"/>
        <v>5</v>
      </c>
      <c r="DB20" s="3">
        <f t="shared" si="3"/>
        <v>0</v>
      </c>
      <c r="DC20" s="3">
        <f t="shared" si="3"/>
        <v>0</v>
      </c>
      <c r="DD20" s="3">
        <f t="shared" si="3"/>
        <v>5</v>
      </c>
      <c r="DE20" s="3">
        <f t="shared" si="3"/>
        <v>0</v>
      </c>
      <c r="DF20" s="3">
        <f t="shared" si="3"/>
        <v>0</v>
      </c>
      <c r="DG20" s="3">
        <f t="shared" si="3"/>
        <v>5</v>
      </c>
      <c r="DH20" s="3">
        <f t="shared" si="3"/>
        <v>0</v>
      </c>
      <c r="DI20" s="3">
        <f t="shared" si="3"/>
        <v>0</v>
      </c>
      <c r="DJ20" s="3">
        <f t="shared" si="3"/>
        <v>1</v>
      </c>
      <c r="DK20" s="3">
        <f t="shared" si="3"/>
        <v>4</v>
      </c>
      <c r="DL20" s="3">
        <f t="shared" si="3"/>
        <v>0</v>
      </c>
      <c r="DM20" s="3">
        <f t="shared" si="3"/>
        <v>5</v>
      </c>
      <c r="DN20" s="3">
        <f t="shared" si="3"/>
        <v>0</v>
      </c>
      <c r="DO20" s="3">
        <f t="shared" si="3"/>
        <v>0</v>
      </c>
    </row>
    <row r="21" spans="1:254" ht="39" customHeight="1" x14ac:dyDescent="0.4">
      <c r="A21" s="70" t="s">
        <v>641</v>
      </c>
      <c r="B21" s="71"/>
      <c r="C21" s="17">
        <f>C20/5%</f>
        <v>100</v>
      </c>
      <c r="D21" s="17">
        <f>D20/25%</f>
        <v>0</v>
      </c>
      <c r="E21" s="17">
        <f t="shared" ref="E21:BP21" si="4">E20/25%</f>
        <v>0</v>
      </c>
      <c r="F21" s="17">
        <f>F20/5%</f>
        <v>100</v>
      </c>
      <c r="G21" s="17">
        <f t="shared" si="4"/>
        <v>0</v>
      </c>
      <c r="H21" s="17">
        <f t="shared" si="4"/>
        <v>0</v>
      </c>
      <c r="I21" s="17">
        <f>I20/5%</f>
        <v>100</v>
      </c>
      <c r="J21" s="17">
        <f t="shared" si="4"/>
        <v>0</v>
      </c>
      <c r="K21" s="17">
        <f t="shared" si="4"/>
        <v>0</v>
      </c>
      <c r="L21" s="17">
        <f>L20/5%</f>
        <v>80</v>
      </c>
      <c r="M21" s="17">
        <f>M20/5%</f>
        <v>20</v>
      </c>
      <c r="N21" s="17">
        <f t="shared" si="4"/>
        <v>0</v>
      </c>
      <c r="O21" s="17">
        <f>O20/5%</f>
        <v>100</v>
      </c>
      <c r="P21" s="17">
        <f t="shared" si="4"/>
        <v>0</v>
      </c>
      <c r="Q21" s="17">
        <f t="shared" si="4"/>
        <v>0</v>
      </c>
      <c r="R21" s="17">
        <f>R20/5%</f>
        <v>100</v>
      </c>
      <c r="S21" s="17">
        <f t="shared" si="4"/>
        <v>0</v>
      </c>
      <c r="T21" s="17">
        <f t="shared" si="4"/>
        <v>0</v>
      </c>
      <c r="U21" s="17">
        <f>U20/5%</f>
        <v>100</v>
      </c>
      <c r="V21" s="17">
        <f t="shared" si="4"/>
        <v>0</v>
      </c>
      <c r="W21" s="17">
        <f t="shared" si="4"/>
        <v>0</v>
      </c>
      <c r="X21" s="17">
        <f>X20/5%</f>
        <v>80</v>
      </c>
      <c r="Y21" s="17">
        <f>Y20/5%</f>
        <v>20</v>
      </c>
      <c r="Z21" s="17">
        <f t="shared" si="4"/>
        <v>0</v>
      </c>
      <c r="AA21" s="17">
        <f>AA20/5%</f>
        <v>80</v>
      </c>
      <c r="AB21" s="17">
        <f>AB20/5%</f>
        <v>20</v>
      </c>
      <c r="AC21" s="17">
        <f t="shared" si="4"/>
        <v>0</v>
      </c>
      <c r="AD21" s="17">
        <f>AD20/5%</f>
        <v>20</v>
      </c>
      <c r="AE21" s="17">
        <f>AE20/5%</f>
        <v>80</v>
      </c>
      <c r="AF21" s="17">
        <f t="shared" si="4"/>
        <v>0</v>
      </c>
      <c r="AG21" s="17">
        <f>AG20/5%</f>
        <v>80</v>
      </c>
      <c r="AH21" s="17">
        <f>AH20/5%</f>
        <v>20</v>
      </c>
      <c r="AI21" s="17">
        <f t="shared" si="4"/>
        <v>0</v>
      </c>
      <c r="AJ21" s="17">
        <f>AJ20/5%</f>
        <v>60</v>
      </c>
      <c r="AK21" s="17">
        <f>AK20/5%</f>
        <v>40</v>
      </c>
      <c r="AL21" s="17">
        <f t="shared" si="4"/>
        <v>0</v>
      </c>
      <c r="AM21" s="17">
        <f>AM20/5%</f>
        <v>60</v>
      </c>
      <c r="AN21" s="17">
        <f>AN20/5%</f>
        <v>40</v>
      </c>
      <c r="AO21" s="17">
        <f t="shared" si="4"/>
        <v>0</v>
      </c>
      <c r="AP21" s="17">
        <f>AP20/5%</f>
        <v>100</v>
      </c>
      <c r="AQ21" s="17">
        <f t="shared" si="4"/>
        <v>0</v>
      </c>
      <c r="AR21" s="17">
        <f t="shared" si="4"/>
        <v>0</v>
      </c>
      <c r="AS21" s="17">
        <f>AS20/5%</f>
        <v>80</v>
      </c>
      <c r="AT21" s="17">
        <f>AT20/5%</f>
        <v>20</v>
      </c>
      <c r="AU21" s="17">
        <f t="shared" si="4"/>
        <v>0</v>
      </c>
      <c r="AV21" s="17">
        <f>AV20/5%</f>
        <v>100</v>
      </c>
      <c r="AW21" s="17">
        <f t="shared" si="4"/>
        <v>0</v>
      </c>
      <c r="AX21" s="17">
        <f t="shared" si="4"/>
        <v>0</v>
      </c>
      <c r="AY21" s="17">
        <f>AY20/5%</f>
        <v>80</v>
      </c>
      <c r="AZ21" s="17">
        <f>AZ20/5%</f>
        <v>20</v>
      </c>
      <c r="BA21" s="17">
        <f t="shared" si="4"/>
        <v>0</v>
      </c>
      <c r="BB21" s="17">
        <f>BB20/5%</f>
        <v>40</v>
      </c>
      <c r="BC21" s="17">
        <f>BC20/5%</f>
        <v>60</v>
      </c>
      <c r="BD21" s="17">
        <f t="shared" si="4"/>
        <v>0</v>
      </c>
      <c r="BE21" s="17">
        <f>BE20/5%</f>
        <v>80</v>
      </c>
      <c r="BF21" s="17">
        <f>BF20/5%</f>
        <v>20</v>
      </c>
      <c r="BG21" s="17">
        <f t="shared" si="4"/>
        <v>0</v>
      </c>
      <c r="BH21" s="18">
        <f>BH20/5%</f>
        <v>100</v>
      </c>
      <c r="BI21" s="18">
        <f t="shared" si="4"/>
        <v>0</v>
      </c>
      <c r="BJ21" s="18">
        <f t="shared" si="4"/>
        <v>0</v>
      </c>
      <c r="BK21" s="18">
        <f>BK20/5%</f>
        <v>100</v>
      </c>
      <c r="BL21" s="18">
        <f>BL20/5%</f>
        <v>0</v>
      </c>
      <c r="BM21" s="18">
        <f t="shared" si="4"/>
        <v>0</v>
      </c>
      <c r="BN21" s="18">
        <f>BN20/5%</f>
        <v>100</v>
      </c>
      <c r="BO21" s="18">
        <f>BO20/5%</f>
        <v>0</v>
      </c>
      <c r="BP21" s="18">
        <f t="shared" si="4"/>
        <v>0</v>
      </c>
      <c r="BQ21" s="18">
        <f>BQ20/5%</f>
        <v>100</v>
      </c>
      <c r="BR21" s="18">
        <f>BR20/5%</f>
        <v>0</v>
      </c>
      <c r="BS21" s="18">
        <f t="shared" ref="BQ21:DO21" si="5">BS20/25%</f>
        <v>0</v>
      </c>
      <c r="BT21" s="18">
        <f>BT20/5%</f>
        <v>100</v>
      </c>
      <c r="BU21" s="18">
        <f>BU20/5%</f>
        <v>0</v>
      </c>
      <c r="BV21" s="18">
        <f t="shared" si="5"/>
        <v>0</v>
      </c>
      <c r="BW21" s="17">
        <f t="shared" si="5"/>
        <v>0</v>
      </c>
      <c r="BX21" s="17">
        <f>BX20/5%</f>
        <v>100</v>
      </c>
      <c r="BY21" s="17">
        <f t="shared" si="5"/>
        <v>0</v>
      </c>
      <c r="BZ21" s="17">
        <f t="shared" si="5"/>
        <v>0</v>
      </c>
      <c r="CA21" s="17">
        <f>CA20/5%</f>
        <v>100</v>
      </c>
      <c r="CB21" s="17">
        <f t="shared" si="5"/>
        <v>0</v>
      </c>
      <c r="CC21" s="17">
        <f t="shared" si="5"/>
        <v>0</v>
      </c>
      <c r="CD21" s="17">
        <f>CD20/5%</f>
        <v>100</v>
      </c>
      <c r="CE21" s="17">
        <f t="shared" si="5"/>
        <v>0</v>
      </c>
      <c r="CF21" s="17">
        <f>CF20/5%</f>
        <v>80</v>
      </c>
      <c r="CG21" s="17">
        <f>CG20/5%</f>
        <v>20</v>
      </c>
      <c r="CH21" s="17">
        <f t="shared" si="5"/>
        <v>0</v>
      </c>
      <c r="CI21" s="17">
        <f>CI20/5%</f>
        <v>100</v>
      </c>
      <c r="CJ21" s="17">
        <f t="shared" si="5"/>
        <v>0</v>
      </c>
      <c r="CK21" s="17">
        <f t="shared" si="5"/>
        <v>0</v>
      </c>
      <c r="CL21" s="17">
        <f t="shared" si="5"/>
        <v>0</v>
      </c>
      <c r="CM21" s="17">
        <f>CM20/5%</f>
        <v>100</v>
      </c>
      <c r="CN21" s="17">
        <f t="shared" si="5"/>
        <v>0</v>
      </c>
      <c r="CO21" s="17">
        <f>CO20/5%</f>
        <v>100</v>
      </c>
      <c r="CP21" s="17">
        <f t="shared" si="5"/>
        <v>0</v>
      </c>
      <c r="CQ21" s="17">
        <f t="shared" si="5"/>
        <v>0</v>
      </c>
      <c r="CR21" s="17">
        <f>CR20/5%</f>
        <v>100</v>
      </c>
      <c r="CS21" s="17">
        <f t="shared" si="5"/>
        <v>0</v>
      </c>
      <c r="CT21" s="17">
        <f t="shared" si="5"/>
        <v>0</v>
      </c>
      <c r="CU21" s="17">
        <f>CU20/5%</f>
        <v>100</v>
      </c>
      <c r="CV21" s="17">
        <f t="shared" si="5"/>
        <v>0</v>
      </c>
      <c r="CW21" s="17">
        <f t="shared" si="5"/>
        <v>0</v>
      </c>
      <c r="CX21" s="17">
        <f>CX20/5%</f>
        <v>100</v>
      </c>
      <c r="CY21" s="17">
        <f t="shared" si="5"/>
        <v>0</v>
      </c>
      <c r="CZ21" s="17">
        <f t="shared" si="5"/>
        <v>0</v>
      </c>
      <c r="DA21" s="18">
        <f>DA20/5%</f>
        <v>100</v>
      </c>
      <c r="DB21" s="18">
        <f t="shared" si="5"/>
        <v>0</v>
      </c>
      <c r="DC21" s="18">
        <f t="shared" si="5"/>
        <v>0</v>
      </c>
      <c r="DD21" s="18">
        <f>DD20/5%</f>
        <v>100</v>
      </c>
      <c r="DE21" s="18">
        <f t="shared" si="5"/>
        <v>0</v>
      </c>
      <c r="DF21" s="18">
        <f t="shared" si="5"/>
        <v>0</v>
      </c>
      <c r="DG21" s="18">
        <f>DG20/5%</f>
        <v>100</v>
      </c>
      <c r="DH21" s="18">
        <f t="shared" si="5"/>
        <v>0</v>
      </c>
      <c r="DI21" s="18">
        <f t="shared" si="5"/>
        <v>0</v>
      </c>
      <c r="DJ21" s="18">
        <f>DJ20/5%</f>
        <v>20</v>
      </c>
      <c r="DK21" s="18">
        <f>DK20/5%</f>
        <v>80</v>
      </c>
      <c r="DL21" s="18">
        <f t="shared" si="5"/>
        <v>0</v>
      </c>
      <c r="DM21" s="18">
        <f>DM20/5%</f>
        <v>100</v>
      </c>
      <c r="DN21" s="18">
        <f t="shared" si="5"/>
        <v>0</v>
      </c>
      <c r="DO21" s="18">
        <f t="shared" si="5"/>
        <v>0</v>
      </c>
    </row>
    <row r="22" spans="1:254" x14ac:dyDescent="0.4">
      <c r="B22" s="11"/>
      <c r="C22" s="12"/>
      <c r="T22" s="11"/>
    </row>
    <row r="23" spans="1:254" x14ac:dyDescent="0.4">
      <c r="B23" s="52" t="s">
        <v>616</v>
      </c>
      <c r="C23" s="53"/>
      <c r="D23" s="53"/>
      <c r="E23" s="54"/>
      <c r="F23" s="23"/>
      <c r="G23" s="23"/>
      <c r="T23" s="11"/>
    </row>
    <row r="24" spans="1:254" x14ac:dyDescent="0.4">
      <c r="B24" s="24" t="s">
        <v>617</v>
      </c>
      <c r="C24" s="25" t="s">
        <v>620</v>
      </c>
      <c r="D24" s="33">
        <f>E24/100*5</f>
        <v>4.8571428571428568</v>
      </c>
      <c r="E24" s="26">
        <f>(C21+F21+I21+L21+O21+R21+U21)/7</f>
        <v>97.142857142857139</v>
      </c>
      <c r="F24" s="27"/>
      <c r="G24" s="27"/>
      <c r="T24" s="11"/>
    </row>
    <row r="25" spans="1:254" x14ac:dyDescent="0.4">
      <c r="B25" s="24" t="s">
        <v>618</v>
      </c>
      <c r="C25" s="28" t="s">
        <v>620</v>
      </c>
      <c r="D25" s="32">
        <f>E25/100*1</f>
        <v>2.8571428571428571E-2</v>
      </c>
      <c r="E25" s="29">
        <f>(D21+G21+J21+M21+P21+S21+V21)/7</f>
        <v>2.8571428571428572</v>
      </c>
      <c r="F25" s="27"/>
      <c r="G25" s="27"/>
      <c r="T25" s="11"/>
    </row>
    <row r="26" spans="1:254" x14ac:dyDescent="0.4">
      <c r="B26" s="24" t="s">
        <v>619</v>
      </c>
      <c r="C26" s="28" t="s">
        <v>620</v>
      </c>
      <c r="D26" s="32">
        <f>E26/100*25</f>
        <v>0</v>
      </c>
      <c r="E26" s="29">
        <f>(E21+H21+K21+N21+Q21+T21+W21)/7</f>
        <v>0</v>
      </c>
      <c r="F26" s="27"/>
      <c r="G26" s="27"/>
      <c r="T26" s="11"/>
    </row>
    <row r="27" spans="1:254" x14ac:dyDescent="0.4">
      <c r="B27" s="24"/>
      <c r="C27" s="28"/>
      <c r="D27" s="31">
        <f>SUM(D24:D26)</f>
        <v>4.8857142857142852</v>
      </c>
      <c r="E27" s="31">
        <f>SUM(E24:E26)</f>
        <v>100</v>
      </c>
      <c r="F27" s="27"/>
      <c r="G27" s="27"/>
    </row>
    <row r="28" spans="1:254" ht="15" customHeight="1" x14ac:dyDescent="0.4">
      <c r="B28" s="24"/>
      <c r="D28" s="55" t="s">
        <v>56</v>
      </c>
      <c r="E28" s="56"/>
      <c r="F28" s="58" t="s">
        <v>3</v>
      </c>
      <c r="G28" s="59"/>
    </row>
    <row r="29" spans="1:254" ht="15" customHeight="1" x14ac:dyDescent="0.4">
      <c r="B29" s="24" t="s">
        <v>617</v>
      </c>
      <c r="C29" s="28" t="s">
        <v>621</v>
      </c>
      <c r="D29" s="32">
        <v>4</v>
      </c>
      <c r="E29" s="29">
        <f>(X21+AA21+AD21+AG21+AJ21+AM21+AP21)/7</f>
        <v>68.571428571428569</v>
      </c>
      <c r="F29" s="32">
        <f>G29/100*5</f>
        <v>3.8</v>
      </c>
      <c r="G29" s="29">
        <f>(AS21+AV21+AY21+BB21+BE21)/5</f>
        <v>76</v>
      </c>
    </row>
    <row r="30" spans="1:254" x14ac:dyDescent="0.4">
      <c r="B30" s="24" t="s">
        <v>618</v>
      </c>
      <c r="C30" s="28" t="s">
        <v>621</v>
      </c>
      <c r="D30" s="32">
        <v>1</v>
      </c>
      <c r="E30" s="29">
        <f>(Y21+AB21+AE21+AH21+AK21+AN21+AQ21)/7</f>
        <v>31.428571428571427</v>
      </c>
      <c r="F30" s="32">
        <v>1</v>
      </c>
      <c r="G30" s="29">
        <f>(AT21+AW21+AZ21+BC21+BF21)/5</f>
        <v>24</v>
      </c>
    </row>
    <row r="31" spans="1:254" x14ac:dyDescent="0.4">
      <c r="B31" s="24" t="s">
        <v>619</v>
      </c>
      <c r="C31" s="28" t="s">
        <v>621</v>
      </c>
      <c r="D31" s="32">
        <f>E31/100*25</f>
        <v>0</v>
      </c>
      <c r="E31" s="29">
        <f>(Z21+AC21+AF21+AI21+AL21+AO21+AR21)/7</f>
        <v>0</v>
      </c>
      <c r="F31" s="32">
        <f>G31/100*1</f>
        <v>0</v>
      </c>
      <c r="G31" s="29">
        <f>(AU21+AX21+BA21+BD21+BG21)/5</f>
        <v>0</v>
      </c>
    </row>
    <row r="32" spans="1:254" x14ac:dyDescent="0.4">
      <c r="B32" s="24"/>
      <c r="C32" s="28"/>
      <c r="D32" s="31">
        <f>SUM(D29:D31)</f>
        <v>5</v>
      </c>
      <c r="E32" s="31">
        <f>SUM(E29:E31)</f>
        <v>100</v>
      </c>
      <c r="F32" s="31">
        <f>SUM(F29:F31)</f>
        <v>4.8</v>
      </c>
      <c r="G32" s="31">
        <f>SUM(G29:G31)</f>
        <v>100</v>
      </c>
    </row>
    <row r="33" spans="2:7" x14ac:dyDescent="0.4">
      <c r="B33" s="24" t="s">
        <v>617</v>
      </c>
      <c r="C33" s="28" t="s">
        <v>622</v>
      </c>
      <c r="D33" s="20">
        <f>E33/100*5</f>
        <v>5</v>
      </c>
      <c r="E33" s="29">
        <f>(BH21+BK21+BN21+BQ21+BT21)/5</f>
        <v>100</v>
      </c>
      <c r="F33" s="27"/>
      <c r="G33" s="27"/>
    </row>
    <row r="34" spans="2:7" x14ac:dyDescent="0.4">
      <c r="B34" s="24" t="s">
        <v>618</v>
      </c>
      <c r="C34" s="28" t="s">
        <v>622</v>
      </c>
      <c r="D34" s="20">
        <f>E34/100*1</f>
        <v>0</v>
      </c>
      <c r="E34" s="29">
        <f>(BI21+BL21+BO21+BR21+BU21)/5</f>
        <v>0</v>
      </c>
      <c r="F34" s="27"/>
      <c r="G34" s="27"/>
    </row>
    <row r="35" spans="2:7" x14ac:dyDescent="0.4">
      <c r="B35" s="24" t="s">
        <v>619</v>
      </c>
      <c r="C35" s="28" t="s">
        <v>622</v>
      </c>
      <c r="D35" s="20">
        <f>E35/100*0</f>
        <v>0</v>
      </c>
      <c r="E35" s="29">
        <f>(BJ21+BM21+BP21+BS21+BV21)/5</f>
        <v>0</v>
      </c>
      <c r="F35" s="27"/>
      <c r="G35" s="27"/>
    </row>
    <row r="36" spans="2:7" x14ac:dyDescent="0.4">
      <c r="B36" s="24"/>
      <c r="C36" s="28"/>
      <c r="D36" s="30">
        <f>SUM(D33:D35)</f>
        <v>5</v>
      </c>
      <c r="E36" s="31">
        <f>SUM(E33:E35)</f>
        <v>100</v>
      </c>
      <c r="F36" s="27"/>
      <c r="G36" s="27"/>
    </row>
    <row r="37" spans="2:7" x14ac:dyDescent="0.4">
      <c r="B37" s="24"/>
      <c r="C37" s="28"/>
      <c r="D37" s="55" t="s">
        <v>116</v>
      </c>
      <c r="E37" s="56"/>
      <c r="F37" s="60" t="s">
        <v>117</v>
      </c>
      <c r="G37" s="61"/>
    </row>
    <row r="38" spans="2:7" x14ac:dyDescent="0.4">
      <c r="B38" s="24" t="s">
        <v>617</v>
      </c>
      <c r="C38" s="28" t="s">
        <v>623</v>
      </c>
      <c r="D38" s="20">
        <v>1</v>
      </c>
      <c r="E38" s="29">
        <f>(BW21+BZ21+CC21+CF21)/4</f>
        <v>20</v>
      </c>
      <c r="F38" s="20">
        <v>4</v>
      </c>
      <c r="G38" s="29">
        <f>(CI21+CL21+CO21+CR21+CU21+CX21)/6</f>
        <v>83.333333333333329</v>
      </c>
    </row>
    <row r="39" spans="2:7" x14ac:dyDescent="0.4">
      <c r="B39" s="24" t="s">
        <v>618</v>
      </c>
      <c r="C39" s="28" t="s">
        <v>623</v>
      </c>
      <c r="D39" s="20">
        <v>4</v>
      </c>
      <c r="E39" s="29">
        <f>(BX21+CA21+CD21+CG21)/4</f>
        <v>80</v>
      </c>
      <c r="F39" s="20">
        <v>1</v>
      </c>
      <c r="G39" s="29">
        <f>(CJ21+CM21+CP21+CS21+CV21+CY21)/6</f>
        <v>16.666666666666668</v>
      </c>
    </row>
    <row r="40" spans="2:7" x14ac:dyDescent="0.4">
      <c r="B40" s="24" t="s">
        <v>619</v>
      </c>
      <c r="C40" s="28" t="s">
        <v>623</v>
      </c>
      <c r="D40" s="20">
        <f>E40/100*25</f>
        <v>0</v>
      </c>
      <c r="E40" s="29">
        <f>(BY21+CB21+CE21+CH21)/4</f>
        <v>0</v>
      </c>
      <c r="F40" s="20">
        <f t="shared" ref="F39:F40" si="6">G40/100*25</f>
        <v>0</v>
      </c>
      <c r="G40" s="29">
        <f>(CK21+CN21+CQ21+CT21+CW21+CZ21)/6</f>
        <v>0</v>
      </c>
    </row>
    <row r="41" spans="2:7" x14ac:dyDescent="0.4">
      <c r="B41" s="24"/>
      <c r="C41" s="28"/>
      <c r="D41" s="30">
        <f>SUM(D38:D40)</f>
        <v>5</v>
      </c>
      <c r="E41" s="30">
        <f>SUM(E38:E40)</f>
        <v>100</v>
      </c>
      <c r="F41" s="30">
        <f>SUM(F38:F40)</f>
        <v>5</v>
      </c>
      <c r="G41" s="30">
        <f>SUM(G38:G40)</f>
        <v>100</v>
      </c>
    </row>
    <row r="42" spans="2:7" x14ac:dyDescent="0.4">
      <c r="B42" s="24" t="s">
        <v>617</v>
      </c>
      <c r="C42" s="28" t="s">
        <v>624</v>
      </c>
      <c r="D42" s="20">
        <v>4</v>
      </c>
      <c r="E42" s="29">
        <f>(DA21+DD21+DG21+DJ21+DM21)/5</f>
        <v>84</v>
      </c>
      <c r="F42" s="27"/>
      <c r="G42" s="27"/>
    </row>
    <row r="43" spans="2:7" x14ac:dyDescent="0.4">
      <c r="B43" s="24" t="s">
        <v>618</v>
      </c>
      <c r="C43" s="28" t="s">
        <v>624</v>
      </c>
      <c r="D43" s="20">
        <v>1</v>
      </c>
      <c r="E43" s="29">
        <f>(DB21+DE21+DH21+DK21+DN21)/5</f>
        <v>16</v>
      </c>
      <c r="F43" s="27"/>
      <c r="G43" s="27"/>
    </row>
    <row r="44" spans="2:7" x14ac:dyDescent="0.4">
      <c r="B44" s="24" t="s">
        <v>619</v>
      </c>
      <c r="C44" s="28" t="s">
        <v>624</v>
      </c>
      <c r="D44" s="20">
        <f>E44/100*25</f>
        <v>0</v>
      </c>
      <c r="E44" s="29">
        <f>(DC21+DF21+DI21+DL21+DO21)/5</f>
        <v>0</v>
      </c>
      <c r="F44" s="27"/>
      <c r="G44" s="27"/>
    </row>
    <row r="45" spans="2:7" x14ac:dyDescent="0.4">
      <c r="B45" s="24"/>
      <c r="C45" s="28"/>
      <c r="D45" s="30">
        <f>SUM(D42:D44)</f>
        <v>5</v>
      </c>
      <c r="E45" s="30">
        <f>SUM(E42:E44)</f>
        <v>100</v>
      </c>
      <c r="F45" s="27"/>
      <c r="G45" s="27"/>
    </row>
  </sheetData>
  <mergeCells count="116">
    <mergeCell ref="D28:E2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20:B20"/>
    <mergeCell ref="A21:B2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23:E23"/>
    <mergeCell ref="D37:E37"/>
    <mergeCell ref="DM2:DN2"/>
    <mergeCell ref="F28:G28"/>
    <mergeCell ref="F37:G3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3"/>
  <sheetViews>
    <sheetView topLeftCell="A15" zoomScale="70" zoomScaleNormal="70" workbookViewId="0">
      <selection activeCell="O32" sqref="O32"/>
    </sheetView>
  </sheetViews>
  <sheetFormatPr defaultRowHeight="14.6" x14ac:dyDescent="0.4"/>
  <cols>
    <col min="2" max="2" width="31.15234375" customWidth="1"/>
  </cols>
  <sheetData>
    <row r="1" spans="1:254" ht="15.9" x14ac:dyDescent="0.45">
      <c r="A1" s="6" t="s">
        <v>154</v>
      </c>
      <c r="B1" s="14" t="s">
        <v>153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9" x14ac:dyDescent="0.4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"/>
      <c r="P2" s="7"/>
      <c r="Q2" s="7"/>
      <c r="R2" s="7"/>
      <c r="S2" s="7"/>
      <c r="T2" s="7"/>
      <c r="U2" s="7"/>
      <c r="V2" s="7"/>
      <c r="DP2" s="57" t="s">
        <v>982</v>
      </c>
      <c r="DQ2" s="57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9" x14ac:dyDescent="0.4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45">
      <c r="A5" s="73" t="s">
        <v>0</v>
      </c>
      <c r="B5" s="73" t="s">
        <v>1</v>
      </c>
      <c r="C5" s="74" t="s">
        <v>57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64" t="s">
        <v>2</v>
      </c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75" t="s">
        <v>88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 t="s">
        <v>115</v>
      </c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77" t="s">
        <v>138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</row>
    <row r="6" spans="1:254" ht="15.75" customHeight="1" x14ac:dyDescent="0.4">
      <c r="A6" s="73"/>
      <c r="B6" s="73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3" t="s">
        <v>174</v>
      </c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 t="s">
        <v>186</v>
      </c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 t="s">
        <v>117</v>
      </c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4">
      <c r="A7" s="73"/>
      <c r="B7" s="7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45" hidden="1" x14ac:dyDescent="0.4">
      <c r="A8" s="73"/>
      <c r="B8" s="7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45" hidden="1" x14ac:dyDescent="0.4">
      <c r="A9" s="73"/>
      <c r="B9" s="7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45" hidden="1" x14ac:dyDescent="0.4">
      <c r="A10" s="73"/>
      <c r="B10" s="7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45" hidden="1" x14ac:dyDescent="0.4">
      <c r="A11" s="73"/>
      <c r="B11" s="73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45" x14ac:dyDescent="0.4">
      <c r="A12" s="73"/>
      <c r="B12" s="73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4">
      <c r="A13" s="73"/>
      <c r="B13" s="73"/>
      <c r="C13" s="72" t="s">
        <v>705</v>
      </c>
      <c r="D13" s="72"/>
      <c r="E13" s="72"/>
      <c r="F13" s="72" t="s">
        <v>709</v>
      </c>
      <c r="G13" s="72"/>
      <c r="H13" s="72"/>
      <c r="I13" s="72" t="s">
        <v>710</v>
      </c>
      <c r="J13" s="72"/>
      <c r="K13" s="72"/>
      <c r="L13" s="72" t="s">
        <v>711</v>
      </c>
      <c r="M13" s="72"/>
      <c r="N13" s="72"/>
      <c r="O13" s="72" t="s">
        <v>202</v>
      </c>
      <c r="P13" s="72"/>
      <c r="Q13" s="72"/>
      <c r="R13" s="72" t="s">
        <v>204</v>
      </c>
      <c r="S13" s="72"/>
      <c r="T13" s="72"/>
      <c r="U13" s="72" t="s">
        <v>713</v>
      </c>
      <c r="V13" s="72"/>
      <c r="W13" s="72"/>
      <c r="X13" s="72" t="s">
        <v>714</v>
      </c>
      <c r="Y13" s="72"/>
      <c r="Z13" s="72"/>
      <c r="AA13" s="72" t="s">
        <v>715</v>
      </c>
      <c r="AB13" s="72"/>
      <c r="AC13" s="72"/>
      <c r="AD13" s="72" t="s">
        <v>717</v>
      </c>
      <c r="AE13" s="72"/>
      <c r="AF13" s="72"/>
      <c r="AG13" s="72" t="s">
        <v>719</v>
      </c>
      <c r="AH13" s="72"/>
      <c r="AI13" s="72"/>
      <c r="AJ13" s="72" t="s">
        <v>971</v>
      </c>
      <c r="AK13" s="72"/>
      <c r="AL13" s="72"/>
      <c r="AM13" s="72" t="s">
        <v>724</v>
      </c>
      <c r="AN13" s="72"/>
      <c r="AO13" s="72"/>
      <c r="AP13" s="72" t="s">
        <v>725</v>
      </c>
      <c r="AQ13" s="72"/>
      <c r="AR13" s="72"/>
      <c r="AS13" s="72" t="s">
        <v>726</v>
      </c>
      <c r="AT13" s="72"/>
      <c r="AU13" s="72"/>
      <c r="AV13" s="72" t="s">
        <v>727</v>
      </c>
      <c r="AW13" s="72"/>
      <c r="AX13" s="72"/>
      <c r="AY13" s="72" t="s">
        <v>729</v>
      </c>
      <c r="AZ13" s="72"/>
      <c r="BA13" s="72"/>
      <c r="BB13" s="72" t="s">
        <v>730</v>
      </c>
      <c r="BC13" s="72"/>
      <c r="BD13" s="72"/>
      <c r="BE13" s="72" t="s">
        <v>731</v>
      </c>
      <c r="BF13" s="72"/>
      <c r="BG13" s="72"/>
      <c r="BH13" s="72" t="s">
        <v>732</v>
      </c>
      <c r="BI13" s="72"/>
      <c r="BJ13" s="72"/>
      <c r="BK13" s="72" t="s">
        <v>733</v>
      </c>
      <c r="BL13" s="72"/>
      <c r="BM13" s="72"/>
      <c r="BN13" s="72" t="s">
        <v>735</v>
      </c>
      <c r="BO13" s="72"/>
      <c r="BP13" s="72"/>
      <c r="BQ13" s="72" t="s">
        <v>736</v>
      </c>
      <c r="BR13" s="72"/>
      <c r="BS13" s="72"/>
      <c r="BT13" s="72" t="s">
        <v>738</v>
      </c>
      <c r="BU13" s="72"/>
      <c r="BV13" s="72"/>
      <c r="BW13" s="72" t="s">
        <v>740</v>
      </c>
      <c r="BX13" s="72"/>
      <c r="BY13" s="72"/>
      <c r="BZ13" s="72" t="s">
        <v>741</v>
      </c>
      <c r="CA13" s="72"/>
      <c r="CB13" s="72"/>
      <c r="CC13" s="72" t="s">
        <v>745</v>
      </c>
      <c r="CD13" s="72"/>
      <c r="CE13" s="72"/>
      <c r="CF13" s="72" t="s">
        <v>748</v>
      </c>
      <c r="CG13" s="72"/>
      <c r="CH13" s="72"/>
      <c r="CI13" s="72" t="s">
        <v>749</v>
      </c>
      <c r="CJ13" s="72"/>
      <c r="CK13" s="72"/>
      <c r="CL13" s="72" t="s">
        <v>750</v>
      </c>
      <c r="CM13" s="72"/>
      <c r="CN13" s="72"/>
      <c r="CO13" s="72" t="s">
        <v>751</v>
      </c>
      <c r="CP13" s="72"/>
      <c r="CQ13" s="72"/>
      <c r="CR13" s="72" t="s">
        <v>753</v>
      </c>
      <c r="CS13" s="72"/>
      <c r="CT13" s="72"/>
      <c r="CU13" s="72" t="s">
        <v>754</v>
      </c>
      <c r="CV13" s="72"/>
      <c r="CW13" s="72"/>
      <c r="CX13" s="72" t="s">
        <v>755</v>
      </c>
      <c r="CY13" s="72"/>
      <c r="CZ13" s="72"/>
      <c r="DA13" s="72" t="s">
        <v>756</v>
      </c>
      <c r="DB13" s="72"/>
      <c r="DC13" s="72"/>
      <c r="DD13" s="72" t="s">
        <v>757</v>
      </c>
      <c r="DE13" s="72"/>
      <c r="DF13" s="72"/>
      <c r="DG13" s="72" t="s">
        <v>758</v>
      </c>
      <c r="DH13" s="72"/>
      <c r="DI13" s="72"/>
      <c r="DJ13" s="72" t="s">
        <v>760</v>
      </c>
      <c r="DK13" s="72"/>
      <c r="DL13" s="72"/>
      <c r="DM13" s="72" t="s">
        <v>761</v>
      </c>
      <c r="DN13" s="72"/>
      <c r="DO13" s="72"/>
      <c r="DP13" s="72" t="s">
        <v>762</v>
      </c>
      <c r="DQ13" s="72"/>
      <c r="DR13" s="72"/>
    </row>
    <row r="14" spans="1:254" ht="83.25" customHeight="1" x14ac:dyDescent="0.4">
      <c r="A14" s="73"/>
      <c r="B14" s="73"/>
      <c r="C14" s="50" t="s">
        <v>706</v>
      </c>
      <c r="D14" s="50" t="s">
        <v>707</v>
      </c>
      <c r="E14" s="50" t="s">
        <v>708</v>
      </c>
      <c r="F14" s="50" t="s">
        <v>41</v>
      </c>
      <c r="G14" s="50" t="s">
        <v>103</v>
      </c>
      <c r="H14" s="50" t="s">
        <v>192</v>
      </c>
      <c r="I14" s="50" t="s">
        <v>195</v>
      </c>
      <c r="J14" s="50" t="s">
        <v>196</v>
      </c>
      <c r="K14" s="50" t="s">
        <v>197</v>
      </c>
      <c r="L14" s="50" t="s">
        <v>199</v>
      </c>
      <c r="M14" s="50" t="s">
        <v>200</v>
      </c>
      <c r="N14" s="50" t="s">
        <v>201</v>
      </c>
      <c r="O14" s="50" t="s">
        <v>203</v>
      </c>
      <c r="P14" s="50" t="s">
        <v>74</v>
      </c>
      <c r="Q14" s="50" t="s">
        <v>75</v>
      </c>
      <c r="R14" s="50" t="s">
        <v>84</v>
      </c>
      <c r="S14" s="50" t="s">
        <v>71</v>
      </c>
      <c r="T14" s="50" t="s">
        <v>712</v>
      </c>
      <c r="U14" s="50" t="s">
        <v>206</v>
      </c>
      <c r="V14" s="50" t="s">
        <v>71</v>
      </c>
      <c r="W14" s="50" t="s">
        <v>86</v>
      </c>
      <c r="X14" s="50" t="s">
        <v>69</v>
      </c>
      <c r="Y14" s="50" t="s">
        <v>212</v>
      </c>
      <c r="Z14" s="50" t="s">
        <v>213</v>
      </c>
      <c r="AA14" s="50" t="s">
        <v>134</v>
      </c>
      <c r="AB14" s="50" t="s">
        <v>716</v>
      </c>
      <c r="AC14" s="50" t="s">
        <v>712</v>
      </c>
      <c r="AD14" s="50" t="s">
        <v>217</v>
      </c>
      <c r="AE14" s="50" t="s">
        <v>424</v>
      </c>
      <c r="AF14" s="50" t="s">
        <v>718</v>
      </c>
      <c r="AG14" s="50" t="s">
        <v>720</v>
      </c>
      <c r="AH14" s="50" t="s">
        <v>721</v>
      </c>
      <c r="AI14" s="50" t="s">
        <v>722</v>
      </c>
      <c r="AJ14" s="50" t="s">
        <v>215</v>
      </c>
      <c r="AK14" s="50" t="s">
        <v>723</v>
      </c>
      <c r="AL14" s="50" t="s">
        <v>65</v>
      </c>
      <c r="AM14" s="50" t="s">
        <v>214</v>
      </c>
      <c r="AN14" s="50" t="s">
        <v>103</v>
      </c>
      <c r="AO14" s="50" t="s">
        <v>218</v>
      </c>
      <c r="AP14" s="50" t="s">
        <v>222</v>
      </c>
      <c r="AQ14" s="50" t="s">
        <v>223</v>
      </c>
      <c r="AR14" s="50" t="s">
        <v>101</v>
      </c>
      <c r="AS14" s="50" t="s">
        <v>219</v>
      </c>
      <c r="AT14" s="50" t="s">
        <v>220</v>
      </c>
      <c r="AU14" s="50" t="s">
        <v>221</v>
      </c>
      <c r="AV14" s="50" t="s">
        <v>225</v>
      </c>
      <c r="AW14" s="50" t="s">
        <v>728</v>
      </c>
      <c r="AX14" s="50" t="s">
        <v>226</v>
      </c>
      <c r="AY14" s="50" t="s">
        <v>227</v>
      </c>
      <c r="AZ14" s="50" t="s">
        <v>228</v>
      </c>
      <c r="BA14" s="50" t="s">
        <v>229</v>
      </c>
      <c r="BB14" s="50" t="s">
        <v>230</v>
      </c>
      <c r="BC14" s="50" t="s">
        <v>71</v>
      </c>
      <c r="BD14" s="50" t="s">
        <v>231</v>
      </c>
      <c r="BE14" s="50" t="s">
        <v>232</v>
      </c>
      <c r="BF14" s="50" t="s">
        <v>646</v>
      </c>
      <c r="BG14" s="50" t="s">
        <v>233</v>
      </c>
      <c r="BH14" s="50" t="s">
        <v>16</v>
      </c>
      <c r="BI14" s="50" t="s">
        <v>235</v>
      </c>
      <c r="BJ14" s="50" t="s">
        <v>147</v>
      </c>
      <c r="BK14" s="50" t="s">
        <v>236</v>
      </c>
      <c r="BL14" s="50" t="s">
        <v>734</v>
      </c>
      <c r="BM14" s="50" t="s">
        <v>237</v>
      </c>
      <c r="BN14" s="50" t="s">
        <v>97</v>
      </c>
      <c r="BO14" s="50" t="s">
        <v>17</v>
      </c>
      <c r="BP14" s="50" t="s">
        <v>18</v>
      </c>
      <c r="BQ14" s="50" t="s">
        <v>737</v>
      </c>
      <c r="BR14" s="50" t="s">
        <v>646</v>
      </c>
      <c r="BS14" s="50" t="s">
        <v>218</v>
      </c>
      <c r="BT14" s="50" t="s">
        <v>739</v>
      </c>
      <c r="BU14" s="50" t="s">
        <v>238</v>
      </c>
      <c r="BV14" s="50" t="s">
        <v>239</v>
      </c>
      <c r="BW14" s="50" t="s">
        <v>148</v>
      </c>
      <c r="BX14" s="50" t="s">
        <v>234</v>
      </c>
      <c r="BY14" s="50" t="s">
        <v>209</v>
      </c>
      <c r="BZ14" s="50" t="s">
        <v>742</v>
      </c>
      <c r="CA14" s="50" t="s">
        <v>743</v>
      </c>
      <c r="CB14" s="50" t="s">
        <v>744</v>
      </c>
      <c r="CC14" s="50" t="s">
        <v>746</v>
      </c>
      <c r="CD14" s="50" t="s">
        <v>747</v>
      </c>
      <c r="CE14" s="50" t="s">
        <v>240</v>
      </c>
      <c r="CF14" s="50" t="s">
        <v>241</v>
      </c>
      <c r="CG14" s="50" t="s">
        <v>242</v>
      </c>
      <c r="CH14" s="50" t="s">
        <v>96</v>
      </c>
      <c r="CI14" s="50" t="s">
        <v>245</v>
      </c>
      <c r="CJ14" s="50" t="s">
        <v>246</v>
      </c>
      <c r="CK14" s="50" t="s">
        <v>125</v>
      </c>
      <c r="CL14" s="50" t="s">
        <v>247</v>
      </c>
      <c r="CM14" s="50" t="s">
        <v>248</v>
      </c>
      <c r="CN14" s="50" t="s">
        <v>249</v>
      </c>
      <c r="CO14" s="50" t="s">
        <v>250</v>
      </c>
      <c r="CP14" s="50" t="s">
        <v>251</v>
      </c>
      <c r="CQ14" s="50" t="s">
        <v>752</v>
      </c>
      <c r="CR14" s="50" t="s">
        <v>252</v>
      </c>
      <c r="CS14" s="50" t="s">
        <v>253</v>
      </c>
      <c r="CT14" s="50" t="s">
        <v>254</v>
      </c>
      <c r="CU14" s="50" t="s">
        <v>257</v>
      </c>
      <c r="CV14" s="50" t="s">
        <v>258</v>
      </c>
      <c r="CW14" s="50" t="s">
        <v>259</v>
      </c>
      <c r="CX14" s="50" t="s">
        <v>261</v>
      </c>
      <c r="CY14" s="50" t="s">
        <v>262</v>
      </c>
      <c r="CZ14" s="50" t="s">
        <v>263</v>
      </c>
      <c r="DA14" s="50" t="s">
        <v>264</v>
      </c>
      <c r="DB14" s="50" t="s">
        <v>64</v>
      </c>
      <c r="DC14" s="50" t="s">
        <v>265</v>
      </c>
      <c r="DD14" s="50" t="s">
        <v>260</v>
      </c>
      <c r="DE14" s="50" t="s">
        <v>224</v>
      </c>
      <c r="DF14" s="50" t="s">
        <v>104</v>
      </c>
      <c r="DG14" s="50" t="s">
        <v>759</v>
      </c>
      <c r="DH14" s="50" t="s">
        <v>972</v>
      </c>
      <c r="DI14" s="50" t="s">
        <v>973</v>
      </c>
      <c r="DJ14" s="50" t="s">
        <v>266</v>
      </c>
      <c r="DK14" s="50" t="s">
        <v>267</v>
      </c>
      <c r="DL14" s="50" t="s">
        <v>268</v>
      </c>
      <c r="DM14" s="50" t="s">
        <v>269</v>
      </c>
      <c r="DN14" s="50" t="s">
        <v>270</v>
      </c>
      <c r="DO14" s="50"/>
      <c r="DP14" s="50" t="s">
        <v>273</v>
      </c>
      <c r="DQ14" s="50" t="s">
        <v>274</v>
      </c>
      <c r="DR14" s="50" t="s">
        <v>151</v>
      </c>
    </row>
    <row r="15" spans="1:254" ht="15.45" x14ac:dyDescent="0.4">
      <c r="A15" s="16">
        <v>1</v>
      </c>
      <c r="B15" s="13" t="s">
        <v>991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45" x14ac:dyDescent="0.4">
      <c r="A16" s="2">
        <v>2</v>
      </c>
      <c r="B16" s="1" t="s">
        <v>992</v>
      </c>
      <c r="C16" s="9">
        <v>1</v>
      </c>
      <c r="D16" s="9"/>
      <c r="E16" s="9"/>
      <c r="F16" s="9">
        <v>1</v>
      </c>
      <c r="G16" s="9"/>
      <c r="H16" s="9"/>
      <c r="I16" s="9">
        <v>1</v>
      </c>
      <c r="J16" s="9"/>
      <c r="K16" s="9"/>
      <c r="L16" s="9">
        <v>1</v>
      </c>
      <c r="M16" s="9"/>
      <c r="N16" s="9"/>
      <c r="O16" s="9">
        <v>1</v>
      </c>
      <c r="P16" s="9"/>
      <c r="Q16" s="9"/>
      <c r="R16" s="9">
        <v>1</v>
      </c>
      <c r="S16" s="9"/>
      <c r="T16" s="9"/>
      <c r="U16" s="9">
        <v>1</v>
      </c>
      <c r="V16" s="9"/>
      <c r="W16" s="9"/>
      <c r="X16" s="9">
        <v>1</v>
      </c>
      <c r="Y16" s="9"/>
      <c r="Z16" s="9"/>
      <c r="AA16" s="9">
        <v>1</v>
      </c>
      <c r="AB16" s="9"/>
      <c r="AC16" s="9"/>
      <c r="AD16" s="9">
        <v>1</v>
      </c>
      <c r="AE16" s="9"/>
      <c r="AF16" s="9"/>
      <c r="AG16" s="9">
        <v>1</v>
      </c>
      <c r="AH16" s="9"/>
      <c r="AI16" s="9"/>
      <c r="AJ16" s="9">
        <v>1</v>
      </c>
      <c r="AK16" s="9"/>
      <c r="AL16" s="9"/>
      <c r="AM16" s="9">
        <v>1</v>
      </c>
      <c r="AN16" s="9"/>
      <c r="AO16" s="9"/>
      <c r="AP16" s="9">
        <v>1</v>
      </c>
      <c r="AQ16" s="9"/>
      <c r="AR16" s="9"/>
      <c r="AS16" s="9">
        <v>1</v>
      </c>
      <c r="AT16" s="9"/>
      <c r="AU16" s="9"/>
      <c r="AV16" s="9">
        <v>1</v>
      </c>
      <c r="AW16" s="9"/>
      <c r="AX16" s="9"/>
      <c r="AY16" s="9">
        <v>1</v>
      </c>
      <c r="AZ16" s="9"/>
      <c r="BA16" s="9"/>
      <c r="BB16" s="9">
        <v>1</v>
      </c>
      <c r="BC16" s="9"/>
      <c r="BD16" s="9"/>
      <c r="BE16" s="9">
        <v>1</v>
      </c>
      <c r="BF16" s="9"/>
      <c r="BG16" s="9"/>
      <c r="BH16" s="9">
        <v>1</v>
      </c>
      <c r="BI16" s="9"/>
      <c r="BJ16" s="9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45" x14ac:dyDescent="0.4">
      <c r="A17" s="2">
        <v>3</v>
      </c>
      <c r="B17" s="1" t="s">
        <v>993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x14ac:dyDescent="0.4">
      <c r="A18" s="68" t="s">
        <v>276</v>
      </c>
      <c r="B18" s="69"/>
      <c r="C18" s="3">
        <f>SUM(C15:C17)</f>
        <v>3</v>
      </c>
      <c r="D18" s="3">
        <f t="shared" ref="C18:AH18" si="0">SUM(D15:D17)</f>
        <v>0</v>
      </c>
      <c r="E18" s="3">
        <f t="shared" si="0"/>
        <v>0</v>
      </c>
      <c r="F18" s="3">
        <f t="shared" si="0"/>
        <v>3</v>
      </c>
      <c r="G18" s="3">
        <f t="shared" si="0"/>
        <v>0</v>
      </c>
      <c r="H18" s="3">
        <f t="shared" si="0"/>
        <v>0</v>
      </c>
      <c r="I18" s="3">
        <f t="shared" si="0"/>
        <v>3</v>
      </c>
      <c r="J18" s="3">
        <f t="shared" si="0"/>
        <v>0</v>
      </c>
      <c r="K18" s="3">
        <f t="shared" si="0"/>
        <v>0</v>
      </c>
      <c r="L18" s="3">
        <f t="shared" si="0"/>
        <v>3</v>
      </c>
      <c r="M18" s="3">
        <f t="shared" si="0"/>
        <v>0</v>
      </c>
      <c r="N18" s="3">
        <f t="shared" si="0"/>
        <v>0</v>
      </c>
      <c r="O18" s="3">
        <f t="shared" si="0"/>
        <v>3</v>
      </c>
      <c r="P18" s="3">
        <f t="shared" si="0"/>
        <v>0</v>
      </c>
      <c r="Q18" s="3">
        <f t="shared" si="0"/>
        <v>0</v>
      </c>
      <c r="R18" s="3">
        <f t="shared" si="0"/>
        <v>3</v>
      </c>
      <c r="S18" s="3">
        <f t="shared" si="0"/>
        <v>0</v>
      </c>
      <c r="T18" s="3">
        <f t="shared" si="0"/>
        <v>0</v>
      </c>
      <c r="U18" s="3">
        <f t="shared" si="0"/>
        <v>3</v>
      </c>
      <c r="V18" s="3">
        <f t="shared" si="0"/>
        <v>0</v>
      </c>
      <c r="W18" s="3">
        <f t="shared" si="0"/>
        <v>0</v>
      </c>
      <c r="X18" s="3">
        <f t="shared" si="0"/>
        <v>3</v>
      </c>
      <c r="Y18" s="3">
        <f t="shared" si="0"/>
        <v>0</v>
      </c>
      <c r="Z18" s="3">
        <f t="shared" si="0"/>
        <v>0</v>
      </c>
      <c r="AA18" s="3">
        <f t="shared" si="0"/>
        <v>3</v>
      </c>
      <c r="AB18" s="3">
        <f t="shared" si="0"/>
        <v>0</v>
      </c>
      <c r="AC18" s="3">
        <f t="shared" si="0"/>
        <v>0</v>
      </c>
      <c r="AD18" s="3">
        <f t="shared" si="0"/>
        <v>3</v>
      </c>
      <c r="AE18" s="3">
        <f t="shared" si="0"/>
        <v>0</v>
      </c>
      <c r="AF18" s="3">
        <f t="shared" si="0"/>
        <v>0</v>
      </c>
      <c r="AG18" s="3">
        <f t="shared" si="0"/>
        <v>3</v>
      </c>
      <c r="AH18" s="3">
        <f t="shared" si="0"/>
        <v>0</v>
      </c>
      <c r="AI18" s="3">
        <f t="shared" ref="AI18:BN18" si="1">SUM(AI15:AI17)</f>
        <v>0</v>
      </c>
      <c r="AJ18" s="3">
        <f t="shared" si="1"/>
        <v>3</v>
      </c>
      <c r="AK18" s="3">
        <f t="shared" si="1"/>
        <v>0</v>
      </c>
      <c r="AL18" s="3">
        <f t="shared" si="1"/>
        <v>0</v>
      </c>
      <c r="AM18" s="3">
        <f t="shared" si="1"/>
        <v>3</v>
      </c>
      <c r="AN18" s="3">
        <f t="shared" si="1"/>
        <v>0</v>
      </c>
      <c r="AO18" s="3">
        <f t="shared" si="1"/>
        <v>0</v>
      </c>
      <c r="AP18" s="3">
        <f t="shared" si="1"/>
        <v>3</v>
      </c>
      <c r="AQ18" s="3">
        <f t="shared" si="1"/>
        <v>0</v>
      </c>
      <c r="AR18" s="3">
        <f t="shared" si="1"/>
        <v>0</v>
      </c>
      <c r="AS18" s="3">
        <f t="shared" si="1"/>
        <v>3</v>
      </c>
      <c r="AT18" s="3">
        <f t="shared" si="1"/>
        <v>0</v>
      </c>
      <c r="AU18" s="3">
        <f t="shared" si="1"/>
        <v>0</v>
      </c>
      <c r="AV18" s="3">
        <f t="shared" si="1"/>
        <v>3</v>
      </c>
      <c r="AW18" s="3">
        <f t="shared" si="1"/>
        <v>0</v>
      </c>
      <c r="AX18" s="3">
        <f t="shared" si="1"/>
        <v>0</v>
      </c>
      <c r="AY18" s="3">
        <f t="shared" si="1"/>
        <v>3</v>
      </c>
      <c r="AZ18" s="3">
        <f t="shared" si="1"/>
        <v>0</v>
      </c>
      <c r="BA18" s="3">
        <f t="shared" si="1"/>
        <v>0</v>
      </c>
      <c r="BB18" s="3">
        <f t="shared" si="1"/>
        <v>3</v>
      </c>
      <c r="BC18" s="3">
        <f t="shared" si="1"/>
        <v>0</v>
      </c>
      <c r="BD18" s="3">
        <f t="shared" si="1"/>
        <v>0</v>
      </c>
      <c r="BE18" s="3">
        <f t="shared" si="1"/>
        <v>3</v>
      </c>
      <c r="BF18" s="3">
        <f t="shared" si="1"/>
        <v>0</v>
      </c>
      <c r="BG18" s="3">
        <f t="shared" si="1"/>
        <v>0</v>
      </c>
      <c r="BH18" s="3">
        <f t="shared" si="1"/>
        <v>3</v>
      </c>
      <c r="BI18" s="3">
        <f t="shared" si="1"/>
        <v>0</v>
      </c>
      <c r="BJ18" s="3">
        <f t="shared" si="1"/>
        <v>0</v>
      </c>
      <c r="BK18" s="3">
        <f t="shared" si="1"/>
        <v>3</v>
      </c>
      <c r="BL18" s="3">
        <f t="shared" si="1"/>
        <v>0</v>
      </c>
      <c r="BM18" s="3">
        <f t="shared" si="1"/>
        <v>0</v>
      </c>
      <c r="BN18" s="3">
        <f t="shared" si="1"/>
        <v>3</v>
      </c>
      <c r="BO18" s="3">
        <f t="shared" ref="BO18:CT18" si="2">SUM(BO15:BO17)</f>
        <v>0</v>
      </c>
      <c r="BP18" s="3">
        <f t="shared" si="2"/>
        <v>0</v>
      </c>
      <c r="BQ18" s="3">
        <f t="shared" si="2"/>
        <v>3</v>
      </c>
      <c r="BR18" s="3">
        <f t="shared" si="2"/>
        <v>0</v>
      </c>
      <c r="BS18" s="3">
        <f t="shared" si="2"/>
        <v>0</v>
      </c>
      <c r="BT18" s="3">
        <f t="shared" si="2"/>
        <v>3</v>
      </c>
      <c r="BU18" s="3">
        <f t="shared" si="2"/>
        <v>0</v>
      </c>
      <c r="BV18" s="3">
        <f t="shared" si="2"/>
        <v>0</v>
      </c>
      <c r="BW18" s="3">
        <f t="shared" si="2"/>
        <v>3</v>
      </c>
      <c r="BX18" s="3">
        <f t="shared" si="2"/>
        <v>0</v>
      </c>
      <c r="BY18" s="3">
        <f t="shared" si="2"/>
        <v>0</v>
      </c>
      <c r="BZ18" s="3">
        <f t="shared" si="2"/>
        <v>3</v>
      </c>
      <c r="CA18" s="3">
        <f t="shared" si="2"/>
        <v>0</v>
      </c>
      <c r="CB18" s="3">
        <f t="shared" si="2"/>
        <v>0</v>
      </c>
      <c r="CC18" s="3">
        <f t="shared" si="2"/>
        <v>3</v>
      </c>
      <c r="CD18" s="3">
        <f t="shared" si="2"/>
        <v>0</v>
      </c>
      <c r="CE18" s="3">
        <f t="shared" si="2"/>
        <v>0</v>
      </c>
      <c r="CF18" s="3">
        <f t="shared" si="2"/>
        <v>3</v>
      </c>
      <c r="CG18" s="3">
        <f t="shared" si="2"/>
        <v>0</v>
      </c>
      <c r="CH18" s="3">
        <f t="shared" si="2"/>
        <v>0</v>
      </c>
      <c r="CI18" s="3">
        <f t="shared" si="2"/>
        <v>3</v>
      </c>
      <c r="CJ18" s="3">
        <f t="shared" si="2"/>
        <v>0</v>
      </c>
      <c r="CK18" s="3">
        <f t="shared" si="2"/>
        <v>0</v>
      </c>
      <c r="CL18" s="3">
        <f t="shared" si="2"/>
        <v>3</v>
      </c>
      <c r="CM18" s="3">
        <f t="shared" si="2"/>
        <v>0</v>
      </c>
      <c r="CN18" s="3">
        <f t="shared" si="2"/>
        <v>0</v>
      </c>
      <c r="CO18" s="3">
        <f t="shared" si="2"/>
        <v>3</v>
      </c>
      <c r="CP18" s="3">
        <f t="shared" si="2"/>
        <v>0</v>
      </c>
      <c r="CQ18" s="3">
        <f t="shared" si="2"/>
        <v>0</v>
      </c>
      <c r="CR18" s="3">
        <f t="shared" si="2"/>
        <v>3</v>
      </c>
      <c r="CS18" s="3">
        <f t="shared" si="2"/>
        <v>0</v>
      </c>
      <c r="CT18" s="3">
        <f t="shared" si="2"/>
        <v>0</v>
      </c>
      <c r="CU18" s="3">
        <f t="shared" ref="CU18:DR18" si="3">SUM(CU15:CU17)</f>
        <v>3</v>
      </c>
      <c r="CV18" s="3">
        <f t="shared" si="3"/>
        <v>0</v>
      </c>
      <c r="CW18" s="3">
        <f t="shared" si="3"/>
        <v>0</v>
      </c>
      <c r="CX18" s="3">
        <f t="shared" si="3"/>
        <v>3</v>
      </c>
      <c r="CY18" s="3">
        <f t="shared" si="3"/>
        <v>0</v>
      </c>
      <c r="CZ18" s="3">
        <f t="shared" si="3"/>
        <v>0</v>
      </c>
      <c r="DA18" s="3">
        <f t="shared" si="3"/>
        <v>3</v>
      </c>
      <c r="DB18" s="3">
        <f t="shared" si="3"/>
        <v>0</v>
      </c>
      <c r="DC18" s="3">
        <f t="shared" si="3"/>
        <v>0</v>
      </c>
      <c r="DD18" s="3">
        <f t="shared" si="3"/>
        <v>3</v>
      </c>
      <c r="DE18" s="3">
        <f t="shared" si="3"/>
        <v>0</v>
      </c>
      <c r="DF18" s="3">
        <f t="shared" si="3"/>
        <v>0</v>
      </c>
      <c r="DG18" s="3">
        <f t="shared" si="3"/>
        <v>3</v>
      </c>
      <c r="DH18" s="3">
        <f t="shared" si="3"/>
        <v>0</v>
      </c>
      <c r="DI18" s="3">
        <f t="shared" si="3"/>
        <v>0</v>
      </c>
      <c r="DJ18" s="3">
        <f t="shared" si="3"/>
        <v>3</v>
      </c>
      <c r="DK18" s="3">
        <f t="shared" si="3"/>
        <v>0</v>
      </c>
      <c r="DL18" s="3">
        <f t="shared" si="3"/>
        <v>0</v>
      </c>
      <c r="DM18" s="3">
        <f t="shared" si="3"/>
        <v>3</v>
      </c>
      <c r="DN18" s="3">
        <f t="shared" si="3"/>
        <v>0</v>
      </c>
      <c r="DO18" s="3">
        <f t="shared" si="3"/>
        <v>0</v>
      </c>
      <c r="DP18" s="3">
        <f t="shared" si="3"/>
        <v>3</v>
      </c>
      <c r="DQ18" s="3">
        <f t="shared" si="3"/>
        <v>0</v>
      </c>
      <c r="DR18" s="3">
        <f t="shared" si="3"/>
        <v>0</v>
      </c>
    </row>
    <row r="19" spans="1:254" ht="37.5" customHeight="1" x14ac:dyDescent="0.4">
      <c r="A19" s="70" t="s">
        <v>642</v>
      </c>
      <c r="B19" s="71"/>
      <c r="C19" s="18">
        <f>C18/3%</f>
        <v>100</v>
      </c>
      <c r="D19" s="18">
        <f t="shared" ref="D19:BO19" si="4">D18/25%</f>
        <v>0</v>
      </c>
      <c r="E19" s="18">
        <f t="shared" si="4"/>
        <v>0</v>
      </c>
      <c r="F19" s="18">
        <f>F18/3%</f>
        <v>100</v>
      </c>
      <c r="G19" s="18">
        <f t="shared" si="4"/>
        <v>0</v>
      </c>
      <c r="H19" s="18">
        <f t="shared" si="4"/>
        <v>0</v>
      </c>
      <c r="I19" s="18">
        <f>I18/3%</f>
        <v>100</v>
      </c>
      <c r="J19" s="18">
        <f t="shared" si="4"/>
        <v>0</v>
      </c>
      <c r="K19" s="18">
        <f t="shared" si="4"/>
        <v>0</v>
      </c>
      <c r="L19" s="18">
        <f>L18/3%</f>
        <v>100</v>
      </c>
      <c r="M19" s="18">
        <f t="shared" si="4"/>
        <v>0</v>
      </c>
      <c r="N19" s="18">
        <f t="shared" si="4"/>
        <v>0</v>
      </c>
      <c r="O19" s="18">
        <f>O18/3%</f>
        <v>100</v>
      </c>
      <c r="P19" s="18">
        <f t="shared" si="4"/>
        <v>0</v>
      </c>
      <c r="Q19" s="18">
        <f t="shared" si="4"/>
        <v>0</v>
      </c>
      <c r="R19" s="18">
        <f>R18/3%</f>
        <v>100</v>
      </c>
      <c r="S19" s="18">
        <f t="shared" si="4"/>
        <v>0</v>
      </c>
      <c r="T19" s="18">
        <f t="shared" si="4"/>
        <v>0</v>
      </c>
      <c r="U19" s="18">
        <f>U18/3%</f>
        <v>100</v>
      </c>
      <c r="V19" s="18">
        <f t="shared" si="4"/>
        <v>0</v>
      </c>
      <c r="W19" s="18">
        <f t="shared" si="4"/>
        <v>0</v>
      </c>
      <c r="X19" s="18">
        <f>X18/3%</f>
        <v>100</v>
      </c>
      <c r="Y19" s="18">
        <f t="shared" si="4"/>
        <v>0</v>
      </c>
      <c r="Z19" s="18">
        <f t="shared" si="4"/>
        <v>0</v>
      </c>
      <c r="AA19" s="18">
        <f>AA18/3%</f>
        <v>100</v>
      </c>
      <c r="AB19" s="18">
        <f t="shared" si="4"/>
        <v>0</v>
      </c>
      <c r="AC19" s="18">
        <f t="shared" si="4"/>
        <v>0</v>
      </c>
      <c r="AD19" s="18">
        <f>AD18/3%</f>
        <v>100</v>
      </c>
      <c r="AE19" s="18">
        <f t="shared" si="4"/>
        <v>0</v>
      </c>
      <c r="AF19" s="18">
        <f t="shared" si="4"/>
        <v>0</v>
      </c>
      <c r="AG19" s="18">
        <f>AG18/3%</f>
        <v>100</v>
      </c>
      <c r="AH19" s="18">
        <f t="shared" si="4"/>
        <v>0</v>
      </c>
      <c r="AI19" s="18">
        <f t="shared" si="4"/>
        <v>0</v>
      </c>
      <c r="AJ19" s="18">
        <f>AJ18/3%</f>
        <v>100</v>
      </c>
      <c r="AK19" s="18">
        <f t="shared" si="4"/>
        <v>0</v>
      </c>
      <c r="AL19" s="18">
        <f t="shared" si="4"/>
        <v>0</v>
      </c>
      <c r="AM19" s="18">
        <f>AM18/3%</f>
        <v>100</v>
      </c>
      <c r="AN19" s="18">
        <f t="shared" si="4"/>
        <v>0</v>
      </c>
      <c r="AO19" s="18">
        <f t="shared" si="4"/>
        <v>0</v>
      </c>
      <c r="AP19" s="18">
        <f>AP18/3%</f>
        <v>100</v>
      </c>
      <c r="AQ19" s="18">
        <f t="shared" si="4"/>
        <v>0</v>
      </c>
      <c r="AR19" s="18">
        <f t="shared" si="4"/>
        <v>0</v>
      </c>
      <c r="AS19" s="18">
        <f>AS18/3%</f>
        <v>100</v>
      </c>
      <c r="AT19" s="18">
        <f t="shared" si="4"/>
        <v>0</v>
      </c>
      <c r="AU19" s="18">
        <f t="shared" si="4"/>
        <v>0</v>
      </c>
      <c r="AV19" s="18">
        <f>AV18/3%</f>
        <v>100</v>
      </c>
      <c r="AW19" s="18">
        <f t="shared" si="4"/>
        <v>0</v>
      </c>
      <c r="AX19" s="18">
        <f t="shared" si="4"/>
        <v>0</v>
      </c>
      <c r="AY19" s="18">
        <f>AY18/3%</f>
        <v>100</v>
      </c>
      <c r="AZ19" s="18">
        <f t="shared" si="4"/>
        <v>0</v>
      </c>
      <c r="BA19" s="18">
        <f t="shared" si="4"/>
        <v>0</v>
      </c>
      <c r="BB19" s="18">
        <f>BB18/3%</f>
        <v>100</v>
      </c>
      <c r="BC19" s="18">
        <f t="shared" si="4"/>
        <v>0</v>
      </c>
      <c r="BD19" s="18">
        <f t="shared" si="4"/>
        <v>0</v>
      </c>
      <c r="BE19" s="18">
        <f>BE18/3%</f>
        <v>100</v>
      </c>
      <c r="BF19" s="18">
        <f t="shared" si="4"/>
        <v>0</v>
      </c>
      <c r="BG19" s="18">
        <f t="shared" si="4"/>
        <v>0</v>
      </c>
      <c r="BH19" s="18">
        <f>BH18/3%</f>
        <v>100</v>
      </c>
      <c r="BI19" s="18">
        <f t="shared" si="4"/>
        <v>0</v>
      </c>
      <c r="BJ19" s="18">
        <f t="shared" si="4"/>
        <v>0</v>
      </c>
      <c r="BK19" s="18">
        <f>BK18/3%</f>
        <v>100</v>
      </c>
      <c r="BL19" s="18">
        <f t="shared" si="4"/>
        <v>0</v>
      </c>
      <c r="BM19" s="18">
        <f t="shared" si="4"/>
        <v>0</v>
      </c>
      <c r="BN19" s="18">
        <f>BN18/3%</f>
        <v>100</v>
      </c>
      <c r="BO19" s="18">
        <f t="shared" si="4"/>
        <v>0</v>
      </c>
      <c r="BP19" s="18">
        <f t="shared" ref="BP19:DQ19" si="5">BP18/25%</f>
        <v>0</v>
      </c>
      <c r="BQ19" s="18">
        <f>BQ18/3%</f>
        <v>100</v>
      </c>
      <c r="BR19" s="18">
        <f t="shared" si="5"/>
        <v>0</v>
      </c>
      <c r="BS19" s="18">
        <f t="shared" si="5"/>
        <v>0</v>
      </c>
      <c r="BT19" s="18">
        <f>BT18/3%</f>
        <v>100</v>
      </c>
      <c r="BU19" s="18">
        <f t="shared" si="5"/>
        <v>0</v>
      </c>
      <c r="BV19" s="18">
        <f t="shared" si="5"/>
        <v>0</v>
      </c>
      <c r="BW19" s="18">
        <f>BW18/3%</f>
        <v>100</v>
      </c>
      <c r="BX19" s="18">
        <f t="shared" si="5"/>
        <v>0</v>
      </c>
      <c r="BY19" s="18">
        <f t="shared" si="5"/>
        <v>0</v>
      </c>
      <c r="BZ19" s="18">
        <f>BZ18/3%</f>
        <v>100</v>
      </c>
      <c r="CA19" s="18">
        <f t="shared" si="5"/>
        <v>0</v>
      </c>
      <c r="CB19" s="18">
        <f t="shared" si="5"/>
        <v>0</v>
      </c>
      <c r="CC19" s="18">
        <f>CC18/3%</f>
        <v>100</v>
      </c>
      <c r="CD19" s="18">
        <f t="shared" si="5"/>
        <v>0</v>
      </c>
      <c r="CE19" s="18">
        <f t="shared" si="5"/>
        <v>0</v>
      </c>
      <c r="CF19" s="18">
        <f>CF18/3%</f>
        <v>100</v>
      </c>
      <c r="CG19" s="18">
        <f t="shared" si="5"/>
        <v>0</v>
      </c>
      <c r="CH19" s="18">
        <f t="shared" si="5"/>
        <v>0</v>
      </c>
      <c r="CI19" s="18">
        <f>CI18/3%</f>
        <v>100</v>
      </c>
      <c r="CJ19" s="18">
        <f t="shared" si="5"/>
        <v>0</v>
      </c>
      <c r="CK19" s="18">
        <f t="shared" si="5"/>
        <v>0</v>
      </c>
      <c r="CL19" s="18">
        <f>CL18/3%</f>
        <v>100</v>
      </c>
      <c r="CM19" s="18">
        <f t="shared" si="5"/>
        <v>0</v>
      </c>
      <c r="CN19" s="18">
        <f t="shared" si="5"/>
        <v>0</v>
      </c>
      <c r="CO19" s="18">
        <f>CO18/3%</f>
        <v>100</v>
      </c>
      <c r="CP19" s="18">
        <f t="shared" si="5"/>
        <v>0</v>
      </c>
      <c r="CQ19" s="18">
        <f t="shared" si="5"/>
        <v>0</v>
      </c>
      <c r="CR19" s="18">
        <f>CR18/3%</f>
        <v>100</v>
      </c>
      <c r="CS19" s="18">
        <f t="shared" si="5"/>
        <v>0</v>
      </c>
      <c r="CT19" s="18">
        <f t="shared" si="5"/>
        <v>0</v>
      </c>
      <c r="CU19" s="18">
        <f>CU18/3%</f>
        <v>100</v>
      </c>
      <c r="CV19" s="18">
        <f t="shared" si="5"/>
        <v>0</v>
      </c>
      <c r="CW19" s="18">
        <f t="shared" si="5"/>
        <v>0</v>
      </c>
      <c r="CX19" s="18">
        <f>CX18/3%</f>
        <v>100</v>
      </c>
      <c r="CY19" s="18">
        <f t="shared" si="5"/>
        <v>0</v>
      </c>
      <c r="CZ19" s="18">
        <f t="shared" si="5"/>
        <v>0</v>
      </c>
      <c r="DA19" s="18">
        <f>DA18/3%</f>
        <v>100</v>
      </c>
      <c r="DB19" s="18">
        <f t="shared" si="5"/>
        <v>0</v>
      </c>
      <c r="DC19" s="18">
        <f t="shared" si="5"/>
        <v>0</v>
      </c>
      <c r="DD19" s="18">
        <f>DD18/3%</f>
        <v>100</v>
      </c>
      <c r="DE19" s="18">
        <f t="shared" si="5"/>
        <v>0</v>
      </c>
      <c r="DF19" s="18">
        <f t="shared" si="5"/>
        <v>0</v>
      </c>
      <c r="DG19" s="18">
        <f>DG18/3%</f>
        <v>100</v>
      </c>
      <c r="DH19" s="18">
        <f t="shared" si="5"/>
        <v>0</v>
      </c>
      <c r="DI19" s="18">
        <f t="shared" si="5"/>
        <v>0</v>
      </c>
      <c r="DJ19" s="18">
        <f>DJ18/3%</f>
        <v>100</v>
      </c>
      <c r="DK19" s="18">
        <f t="shared" si="5"/>
        <v>0</v>
      </c>
      <c r="DL19" s="18">
        <f t="shared" si="5"/>
        <v>0</v>
      </c>
      <c r="DM19" s="18">
        <f>DM18/3%</f>
        <v>100</v>
      </c>
      <c r="DN19" s="18">
        <f t="shared" si="5"/>
        <v>0</v>
      </c>
      <c r="DO19" s="18">
        <f t="shared" si="5"/>
        <v>0</v>
      </c>
      <c r="DP19" s="18">
        <f>DP18/3%</f>
        <v>100</v>
      </c>
      <c r="DQ19" s="18">
        <f t="shared" si="5"/>
        <v>0</v>
      </c>
      <c r="DR19" s="18">
        <f>DR18/25%</f>
        <v>0</v>
      </c>
    </row>
    <row r="21" spans="1:254" x14ac:dyDescent="0.4">
      <c r="B21" s="52" t="s">
        <v>616</v>
      </c>
      <c r="C21" s="53"/>
      <c r="D21" s="53"/>
      <c r="E21" s="54"/>
      <c r="F21" s="23"/>
      <c r="G21" s="23"/>
    </row>
    <row r="22" spans="1:254" x14ac:dyDescent="0.4">
      <c r="B22" s="4" t="s">
        <v>617</v>
      </c>
      <c r="C22" s="37" t="s">
        <v>625</v>
      </c>
      <c r="D22" s="3">
        <f>E22/100*3</f>
        <v>3</v>
      </c>
      <c r="E22" s="34">
        <f>(C19+F19+I19+L19)/4</f>
        <v>100</v>
      </c>
    </row>
    <row r="23" spans="1:254" x14ac:dyDescent="0.4">
      <c r="B23" s="4" t="s">
        <v>618</v>
      </c>
      <c r="C23" s="37" t="s">
        <v>625</v>
      </c>
      <c r="D23" s="3">
        <f>E23/100*25</f>
        <v>0</v>
      </c>
      <c r="E23" s="34">
        <f>(D19+G19+J19+M19)/4</f>
        <v>0</v>
      </c>
    </row>
    <row r="24" spans="1:254" x14ac:dyDescent="0.4">
      <c r="B24" s="4" t="s">
        <v>619</v>
      </c>
      <c r="C24" s="37" t="s">
        <v>625</v>
      </c>
      <c r="D24" s="3">
        <f>E24/100*25</f>
        <v>0</v>
      </c>
      <c r="E24" s="34">
        <f>(E19+H19+K19+N19)/4</f>
        <v>0</v>
      </c>
    </row>
    <row r="25" spans="1:254" x14ac:dyDescent="0.4">
      <c r="B25" s="4"/>
      <c r="C25" s="37"/>
      <c r="D25" s="35">
        <f>SUM(D22:D24)</f>
        <v>3</v>
      </c>
      <c r="E25" s="36">
        <f>SUM(E22:E24)</f>
        <v>100</v>
      </c>
    </row>
    <row r="26" spans="1:254" ht="15" customHeight="1" x14ac:dyDescent="0.4">
      <c r="B26" s="4"/>
      <c r="C26" s="4"/>
      <c r="D26" s="78" t="s">
        <v>56</v>
      </c>
      <c r="E26" s="79"/>
      <c r="F26" s="80" t="s">
        <v>3</v>
      </c>
      <c r="G26" s="81"/>
    </row>
    <row r="27" spans="1:254" x14ac:dyDescent="0.4">
      <c r="B27" s="4" t="s">
        <v>617</v>
      </c>
      <c r="C27" s="37" t="s">
        <v>626</v>
      </c>
      <c r="D27" s="38">
        <f>E27/100*3</f>
        <v>3</v>
      </c>
      <c r="E27" s="34">
        <f>(O19+R19+U19+X19)/4</f>
        <v>100</v>
      </c>
      <c r="F27" s="44">
        <f>G27/100*3</f>
        <v>3</v>
      </c>
      <c r="G27" s="34">
        <f>(AA19+AD19+AG19+AJ19)/4</f>
        <v>100</v>
      </c>
    </row>
    <row r="28" spans="1:254" x14ac:dyDescent="0.4">
      <c r="B28" s="4" t="s">
        <v>618</v>
      </c>
      <c r="C28" s="37" t="s">
        <v>626</v>
      </c>
      <c r="D28" s="38">
        <f>E28/100*25</f>
        <v>0</v>
      </c>
      <c r="E28" s="34">
        <f>(P19+S19+V19+Y19)/4</f>
        <v>0</v>
      </c>
      <c r="F28" s="44">
        <f>G28/100*25</f>
        <v>0</v>
      </c>
      <c r="G28" s="34">
        <f>(AB19+AE19+AH19+AK19)/4</f>
        <v>0</v>
      </c>
    </row>
    <row r="29" spans="1:254" x14ac:dyDescent="0.4">
      <c r="B29" s="4" t="s">
        <v>619</v>
      </c>
      <c r="C29" s="37" t="s">
        <v>626</v>
      </c>
      <c r="D29" s="38">
        <f>E29/100*25</f>
        <v>0</v>
      </c>
      <c r="E29" s="34">
        <f>(Q19+T19+W19+Z19)/4</f>
        <v>0</v>
      </c>
      <c r="F29" s="44">
        <f>G29/100*25</f>
        <v>0</v>
      </c>
      <c r="G29" s="34">
        <f>(AC19+AF19+AI19+AL19)/4</f>
        <v>0</v>
      </c>
    </row>
    <row r="30" spans="1:254" x14ac:dyDescent="0.4">
      <c r="B30" s="4"/>
      <c r="C30" s="37"/>
      <c r="D30" s="36">
        <f>SUM(D27:D29)</f>
        <v>3</v>
      </c>
      <c r="E30" s="36">
        <f>SUM(E27:E29)</f>
        <v>100</v>
      </c>
      <c r="F30" s="39">
        <f>SUM(F27:F29)</f>
        <v>3</v>
      </c>
      <c r="G30" s="45">
        <f>SUM(G27:G29)</f>
        <v>100</v>
      </c>
    </row>
    <row r="31" spans="1:254" x14ac:dyDescent="0.4">
      <c r="B31" s="4" t="s">
        <v>617</v>
      </c>
      <c r="C31" s="37" t="s">
        <v>627</v>
      </c>
      <c r="D31" s="3">
        <f>E31/100*3</f>
        <v>3</v>
      </c>
      <c r="E31" s="34">
        <f>(AM19+AP19+AS19+AV19)/4</f>
        <v>100</v>
      </c>
    </row>
    <row r="32" spans="1:254" x14ac:dyDescent="0.4">
      <c r="B32" s="4" t="s">
        <v>618</v>
      </c>
      <c r="C32" s="37" t="s">
        <v>627</v>
      </c>
      <c r="D32" s="3">
        <f>E32/100*25</f>
        <v>0</v>
      </c>
      <c r="E32" s="34">
        <f>(AN19+AQ19+AT19+AW19)/4</f>
        <v>0</v>
      </c>
    </row>
    <row r="33" spans="2:13" x14ac:dyDescent="0.4">
      <c r="B33" s="4" t="s">
        <v>619</v>
      </c>
      <c r="C33" s="37" t="s">
        <v>627</v>
      </c>
      <c r="D33" s="3">
        <f>E33/100*25</f>
        <v>0</v>
      </c>
      <c r="E33" s="34">
        <f>(AO19+AR19+AU19+AX19)/4</f>
        <v>0</v>
      </c>
    </row>
    <row r="34" spans="2:13" x14ac:dyDescent="0.4">
      <c r="B34" s="4"/>
      <c r="C34" s="43"/>
      <c r="D34" s="40">
        <f>SUM(D31:D33)</f>
        <v>3</v>
      </c>
      <c r="E34" s="41">
        <f>SUM(E31:E33)</f>
        <v>100</v>
      </c>
      <c r="F34" s="42"/>
    </row>
    <row r="35" spans="2:13" x14ac:dyDescent="0.4">
      <c r="B35" s="4"/>
      <c r="C35" s="37"/>
      <c r="D35" s="78" t="s">
        <v>159</v>
      </c>
      <c r="E35" s="79"/>
      <c r="F35" s="78" t="s">
        <v>116</v>
      </c>
      <c r="G35" s="79"/>
      <c r="H35" s="82" t="s">
        <v>174</v>
      </c>
      <c r="I35" s="83"/>
      <c r="J35" s="77" t="s">
        <v>186</v>
      </c>
      <c r="K35" s="77"/>
      <c r="L35" s="77" t="s">
        <v>117</v>
      </c>
      <c r="M35" s="77"/>
    </row>
    <row r="36" spans="2:13" x14ac:dyDescent="0.4">
      <c r="B36" s="4" t="s">
        <v>617</v>
      </c>
      <c r="C36" s="37" t="s">
        <v>628</v>
      </c>
      <c r="D36" s="3">
        <f>E36/100*3</f>
        <v>3</v>
      </c>
      <c r="E36" s="34">
        <f>(AY19+BB19+BE19+BH19)/4</f>
        <v>100</v>
      </c>
      <c r="F36" s="3">
        <f>G36/100*3</f>
        <v>3</v>
      </c>
      <c r="G36" s="34">
        <f>(BK19+BN19+BQ19+BT19)/4</f>
        <v>100</v>
      </c>
      <c r="H36" s="3">
        <f>I36/100*3</f>
        <v>3</v>
      </c>
      <c r="I36" s="34">
        <f>(BW19+BZ19+CC19+CF19)/4</f>
        <v>100</v>
      </c>
      <c r="J36" s="3">
        <f>K36/100*3</f>
        <v>3</v>
      </c>
      <c r="K36" s="34">
        <f>(CI19+CL19+CO19+CR19)/4</f>
        <v>100</v>
      </c>
      <c r="L36" s="3">
        <f>M36/100*3</f>
        <v>3</v>
      </c>
      <c r="M36" s="34">
        <f>(CU19+CX19+DA19+DD19)/4</f>
        <v>100</v>
      </c>
    </row>
    <row r="37" spans="2:13" x14ac:dyDescent="0.4">
      <c r="B37" s="4" t="s">
        <v>618</v>
      </c>
      <c r="C37" s="37" t="s">
        <v>628</v>
      </c>
      <c r="D37" s="3">
        <f>E37/100*25</f>
        <v>0</v>
      </c>
      <c r="E37" s="34">
        <f>(AZ19+BC19+BF19+BI19)/4</f>
        <v>0</v>
      </c>
      <c r="F37" s="3">
        <f>G37/100*25</f>
        <v>0</v>
      </c>
      <c r="G37" s="34">
        <f>(BL19+BO19+BR19+BU19)/4</f>
        <v>0</v>
      </c>
      <c r="H37" s="3">
        <f>I37/100*25</f>
        <v>0</v>
      </c>
      <c r="I37" s="34">
        <f>(BX19+CA19+CD19+CG19)/4</f>
        <v>0</v>
      </c>
      <c r="J37" s="3">
        <f>K37/100*25</f>
        <v>0</v>
      </c>
      <c r="K37" s="34">
        <f>(CJ19+CM19+CP19+CS19)/4</f>
        <v>0</v>
      </c>
      <c r="L37" s="3">
        <f>M37/100*25</f>
        <v>0</v>
      </c>
      <c r="M37" s="34">
        <f>(CV19+CY19+DB19+DE19)/4</f>
        <v>0</v>
      </c>
    </row>
    <row r="38" spans="2:13" x14ac:dyDescent="0.4">
      <c r="B38" s="4" t="s">
        <v>619</v>
      </c>
      <c r="C38" s="37" t="s">
        <v>628</v>
      </c>
      <c r="D38" s="3">
        <f>E38/100*25</f>
        <v>0</v>
      </c>
      <c r="E38" s="34">
        <f>(BA19+BD19+BG19+BJ19)/4</f>
        <v>0</v>
      </c>
      <c r="F38" s="3">
        <f>G38/100*25</f>
        <v>0</v>
      </c>
      <c r="G38" s="34">
        <f>(BM19+BP19+BS19+BV19)/4</f>
        <v>0</v>
      </c>
      <c r="H38" s="3">
        <f>I38/100*25</f>
        <v>0</v>
      </c>
      <c r="I38" s="34">
        <f>(BY19+CB19+CE19+CH19)/4</f>
        <v>0</v>
      </c>
      <c r="J38" s="3">
        <f>K38/100*25</f>
        <v>0</v>
      </c>
      <c r="K38" s="34">
        <f>(CK19+CN19+CQ19+CT19)/4</f>
        <v>0</v>
      </c>
      <c r="L38" s="3">
        <f>M38/100*25</f>
        <v>0</v>
      </c>
      <c r="M38" s="34">
        <f>(CW19+CZ19+DC19+DF19)/4</f>
        <v>0</v>
      </c>
    </row>
    <row r="39" spans="2:13" x14ac:dyDescent="0.4">
      <c r="B39" s="4"/>
      <c r="C39" s="37"/>
      <c r="D39" s="35">
        <f>SUM(D36:D36)</f>
        <v>3</v>
      </c>
      <c r="E39" s="35">
        <f>SUM(E36:E38)</f>
        <v>100</v>
      </c>
      <c r="F39" s="35">
        <f t="shared" ref="F39:M39" si="6">SUM(F36:F38)</f>
        <v>3</v>
      </c>
      <c r="G39" s="35">
        <f t="shared" si="6"/>
        <v>100</v>
      </c>
      <c r="H39" s="35">
        <f t="shared" si="6"/>
        <v>3</v>
      </c>
      <c r="I39" s="35">
        <f t="shared" si="6"/>
        <v>100</v>
      </c>
      <c r="J39" s="35">
        <f t="shared" si="6"/>
        <v>3</v>
      </c>
      <c r="K39" s="35">
        <f t="shared" si="6"/>
        <v>100</v>
      </c>
      <c r="L39" s="35">
        <f t="shared" si="6"/>
        <v>3</v>
      </c>
      <c r="M39" s="35">
        <f t="shared" si="6"/>
        <v>100</v>
      </c>
    </row>
    <row r="40" spans="2:13" x14ac:dyDescent="0.4">
      <c r="B40" s="4" t="s">
        <v>617</v>
      </c>
      <c r="C40" s="37" t="s">
        <v>629</v>
      </c>
      <c r="D40" s="3">
        <f>E40/100*3</f>
        <v>3</v>
      </c>
      <c r="E40" s="34">
        <f>(DG19+DJ19+DM19+DP19)/4</f>
        <v>100</v>
      </c>
    </row>
    <row r="41" spans="2:13" x14ac:dyDescent="0.4">
      <c r="B41" s="4" t="s">
        <v>618</v>
      </c>
      <c r="C41" s="37" t="s">
        <v>629</v>
      </c>
      <c r="D41" s="3">
        <f>E41/100*25</f>
        <v>0</v>
      </c>
      <c r="E41" s="34">
        <f>(DH19+DK19+DN19+DQ19)/4</f>
        <v>0</v>
      </c>
    </row>
    <row r="42" spans="2:13" x14ac:dyDescent="0.4">
      <c r="B42" s="4" t="s">
        <v>619</v>
      </c>
      <c r="C42" s="37" t="s">
        <v>629</v>
      </c>
      <c r="D42" s="3">
        <f>E42/100*25</f>
        <v>0</v>
      </c>
      <c r="E42" s="34">
        <f>(DI19+DL19+DO19+DR19)/4</f>
        <v>0</v>
      </c>
    </row>
    <row r="43" spans="2:13" x14ac:dyDescent="0.4">
      <c r="B43" s="4"/>
      <c r="C43" s="37"/>
      <c r="D43" s="35">
        <f>SUM(D40:D42)</f>
        <v>3</v>
      </c>
      <c r="E43" s="35">
        <f>SUM(E40:E42)</f>
        <v>100</v>
      </c>
    </row>
  </sheetData>
  <mergeCells count="109">
    <mergeCell ref="D35:E35"/>
    <mergeCell ref="F26:G26"/>
    <mergeCell ref="B21:E21"/>
    <mergeCell ref="DP2:DQ2"/>
    <mergeCell ref="D26:E26"/>
    <mergeCell ref="J35:K35"/>
    <mergeCell ref="L35:M35"/>
    <mergeCell ref="H35:I35"/>
    <mergeCell ref="F35:G35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8:B18"/>
    <mergeCell ref="A19:B19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1"/>
  <sheetViews>
    <sheetView topLeftCell="A17" zoomScale="69" zoomScaleNormal="69" workbookViewId="0">
      <selection activeCell="I46" sqref="I46"/>
    </sheetView>
  </sheetViews>
  <sheetFormatPr defaultRowHeight="14.6" x14ac:dyDescent="0.4"/>
  <cols>
    <col min="2" max="2" width="30.3046875" customWidth="1"/>
  </cols>
  <sheetData>
    <row r="1" spans="1:254" ht="15.9" x14ac:dyDescent="0.45">
      <c r="A1" s="6" t="s">
        <v>154</v>
      </c>
      <c r="B1" s="14" t="s">
        <v>277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9" x14ac:dyDescent="0.45">
      <c r="A2" s="76" t="s">
        <v>995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"/>
      <c r="S2" s="7"/>
      <c r="T2" s="7"/>
      <c r="U2" s="7"/>
      <c r="V2" s="7"/>
      <c r="FI2" s="57" t="s">
        <v>982</v>
      </c>
      <c r="FJ2" s="57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4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84" t="s">
        <v>2</v>
      </c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6"/>
      <c r="BK4" s="75" t="s">
        <v>88</v>
      </c>
      <c r="BL4" s="75"/>
      <c r="BM4" s="75"/>
      <c r="BN4" s="75"/>
      <c r="BO4" s="75"/>
      <c r="BP4" s="75"/>
      <c r="BQ4" s="75"/>
      <c r="BR4" s="75"/>
      <c r="BS4" s="75"/>
      <c r="BT4" s="75"/>
      <c r="BU4" s="75"/>
      <c r="BV4" s="75"/>
      <c r="BW4" s="75"/>
      <c r="BX4" s="75"/>
      <c r="BY4" s="75"/>
      <c r="BZ4" s="87" t="s">
        <v>115</v>
      </c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9"/>
      <c r="EW4" s="77" t="s">
        <v>138</v>
      </c>
      <c r="EX4" s="77"/>
      <c r="EY4" s="77"/>
      <c r="EZ4" s="77"/>
      <c r="FA4" s="77"/>
      <c r="FB4" s="77"/>
      <c r="FC4" s="77"/>
      <c r="FD4" s="77"/>
      <c r="FE4" s="77"/>
      <c r="FF4" s="77"/>
      <c r="FG4" s="77"/>
      <c r="FH4" s="77"/>
      <c r="FI4" s="77"/>
      <c r="FJ4" s="77"/>
      <c r="FK4" s="77"/>
    </row>
    <row r="5" spans="1:254" ht="15.75" customHeight="1" x14ac:dyDescent="0.4">
      <c r="A5" s="73"/>
      <c r="B5" s="7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329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330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3" t="s">
        <v>822</v>
      </c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 t="s">
        <v>174</v>
      </c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90" t="s">
        <v>186</v>
      </c>
      <c r="DT5" s="90"/>
      <c r="DU5" s="90"/>
      <c r="DV5" s="90"/>
      <c r="DW5" s="90"/>
      <c r="DX5" s="90"/>
      <c r="DY5" s="90"/>
      <c r="DZ5" s="90"/>
      <c r="EA5" s="90"/>
      <c r="EB5" s="90"/>
      <c r="EC5" s="90"/>
      <c r="ED5" s="90"/>
      <c r="EE5" s="90"/>
      <c r="EF5" s="90"/>
      <c r="EG5" s="90"/>
      <c r="EH5" s="63" t="s">
        <v>117</v>
      </c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45" hidden="1" x14ac:dyDescent="0.4">
      <c r="A6" s="73"/>
      <c r="B6" s="7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45" hidden="1" x14ac:dyDescent="0.4">
      <c r="A7" s="73"/>
      <c r="B7" s="7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45" hidden="1" x14ac:dyDescent="0.4">
      <c r="A8" s="73"/>
      <c r="B8" s="7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45" hidden="1" x14ac:dyDescent="0.4">
      <c r="A9" s="73"/>
      <c r="B9" s="7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45" hidden="1" x14ac:dyDescent="0.4">
      <c r="A10" s="73"/>
      <c r="B10" s="7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45" x14ac:dyDescent="0.4">
      <c r="A11" s="73"/>
      <c r="B11" s="73"/>
      <c r="C11" s="67" t="s">
        <v>278</v>
      </c>
      <c r="D11" s="67" t="s">
        <v>5</v>
      </c>
      <c r="E11" s="67" t="s">
        <v>6</v>
      </c>
      <c r="F11" s="67" t="s">
        <v>317</v>
      </c>
      <c r="G11" s="67" t="s">
        <v>7</v>
      </c>
      <c r="H11" s="67" t="s">
        <v>8</v>
      </c>
      <c r="I11" s="67" t="s">
        <v>279</v>
      </c>
      <c r="J11" s="67" t="s">
        <v>9</v>
      </c>
      <c r="K11" s="67" t="s">
        <v>10</v>
      </c>
      <c r="L11" s="67" t="s">
        <v>280</v>
      </c>
      <c r="M11" s="67" t="s">
        <v>9</v>
      </c>
      <c r="N11" s="67" t="s">
        <v>10</v>
      </c>
      <c r="O11" s="67" t="s">
        <v>281</v>
      </c>
      <c r="P11" s="67" t="s">
        <v>11</v>
      </c>
      <c r="Q11" s="67" t="s">
        <v>4</v>
      </c>
      <c r="R11" s="67" t="s">
        <v>282</v>
      </c>
      <c r="S11" s="67"/>
      <c r="T11" s="67"/>
      <c r="U11" s="67" t="s">
        <v>781</v>
      </c>
      <c r="V11" s="67"/>
      <c r="W11" s="67"/>
      <c r="X11" s="67" t="s">
        <v>782</v>
      </c>
      <c r="Y11" s="67"/>
      <c r="Z11" s="67"/>
      <c r="AA11" s="65" t="s">
        <v>783</v>
      </c>
      <c r="AB11" s="65"/>
      <c r="AC11" s="65"/>
      <c r="AD11" s="67" t="s">
        <v>283</v>
      </c>
      <c r="AE11" s="67"/>
      <c r="AF11" s="67"/>
      <c r="AG11" s="67" t="s">
        <v>284</v>
      </c>
      <c r="AH11" s="67"/>
      <c r="AI11" s="67"/>
      <c r="AJ11" s="65" t="s">
        <v>285</v>
      </c>
      <c r="AK11" s="65"/>
      <c r="AL11" s="65"/>
      <c r="AM11" s="67" t="s">
        <v>286</v>
      </c>
      <c r="AN11" s="67"/>
      <c r="AO11" s="67"/>
      <c r="AP11" s="67" t="s">
        <v>287</v>
      </c>
      <c r="AQ11" s="67"/>
      <c r="AR11" s="67"/>
      <c r="AS11" s="67" t="s">
        <v>288</v>
      </c>
      <c r="AT11" s="67"/>
      <c r="AU11" s="67"/>
      <c r="AV11" s="67" t="s">
        <v>289</v>
      </c>
      <c r="AW11" s="67"/>
      <c r="AX11" s="67"/>
      <c r="AY11" s="67" t="s">
        <v>318</v>
      </c>
      <c r="AZ11" s="67"/>
      <c r="BA11" s="67"/>
      <c r="BB11" s="67" t="s">
        <v>290</v>
      </c>
      <c r="BC11" s="67"/>
      <c r="BD11" s="67"/>
      <c r="BE11" s="67" t="s">
        <v>805</v>
      </c>
      <c r="BF11" s="67"/>
      <c r="BG11" s="67"/>
      <c r="BH11" s="67" t="s">
        <v>291</v>
      </c>
      <c r="BI11" s="67"/>
      <c r="BJ11" s="67"/>
      <c r="BK11" s="65" t="s">
        <v>292</v>
      </c>
      <c r="BL11" s="65"/>
      <c r="BM11" s="65"/>
      <c r="BN11" s="65" t="s">
        <v>319</v>
      </c>
      <c r="BO11" s="65"/>
      <c r="BP11" s="65"/>
      <c r="BQ11" s="65" t="s">
        <v>293</v>
      </c>
      <c r="BR11" s="65"/>
      <c r="BS11" s="65"/>
      <c r="BT11" s="65" t="s">
        <v>294</v>
      </c>
      <c r="BU11" s="65"/>
      <c r="BV11" s="65"/>
      <c r="BW11" s="65" t="s">
        <v>295</v>
      </c>
      <c r="BX11" s="65"/>
      <c r="BY11" s="65"/>
      <c r="BZ11" s="65" t="s">
        <v>296</v>
      </c>
      <c r="CA11" s="65"/>
      <c r="CB11" s="65"/>
      <c r="CC11" s="65" t="s">
        <v>320</v>
      </c>
      <c r="CD11" s="65"/>
      <c r="CE11" s="65"/>
      <c r="CF11" s="65" t="s">
        <v>297</v>
      </c>
      <c r="CG11" s="65"/>
      <c r="CH11" s="65"/>
      <c r="CI11" s="65" t="s">
        <v>298</v>
      </c>
      <c r="CJ11" s="65"/>
      <c r="CK11" s="65"/>
      <c r="CL11" s="65" t="s">
        <v>299</v>
      </c>
      <c r="CM11" s="65"/>
      <c r="CN11" s="65"/>
      <c r="CO11" s="65" t="s">
        <v>300</v>
      </c>
      <c r="CP11" s="65"/>
      <c r="CQ11" s="65"/>
      <c r="CR11" s="65" t="s">
        <v>301</v>
      </c>
      <c r="CS11" s="65"/>
      <c r="CT11" s="65"/>
      <c r="CU11" s="65" t="s">
        <v>302</v>
      </c>
      <c r="CV11" s="65"/>
      <c r="CW11" s="65"/>
      <c r="CX11" s="65" t="s">
        <v>303</v>
      </c>
      <c r="CY11" s="65"/>
      <c r="CZ11" s="65"/>
      <c r="DA11" s="65" t="s">
        <v>304</v>
      </c>
      <c r="DB11" s="65"/>
      <c r="DC11" s="65"/>
      <c r="DD11" s="65" t="s">
        <v>305</v>
      </c>
      <c r="DE11" s="65"/>
      <c r="DF11" s="65"/>
      <c r="DG11" s="65" t="s">
        <v>321</v>
      </c>
      <c r="DH11" s="65"/>
      <c r="DI11" s="65"/>
      <c r="DJ11" s="65" t="s">
        <v>306</v>
      </c>
      <c r="DK11" s="65"/>
      <c r="DL11" s="65"/>
      <c r="DM11" s="65" t="s">
        <v>307</v>
      </c>
      <c r="DN11" s="65"/>
      <c r="DO11" s="65"/>
      <c r="DP11" s="65" t="s">
        <v>308</v>
      </c>
      <c r="DQ11" s="65"/>
      <c r="DR11" s="65"/>
      <c r="DS11" s="65" t="s">
        <v>309</v>
      </c>
      <c r="DT11" s="65"/>
      <c r="DU11" s="65"/>
      <c r="DV11" s="65" t="s">
        <v>310</v>
      </c>
      <c r="DW11" s="65"/>
      <c r="DX11" s="65"/>
      <c r="DY11" s="65" t="s">
        <v>311</v>
      </c>
      <c r="DZ11" s="65"/>
      <c r="EA11" s="65"/>
      <c r="EB11" s="65" t="s">
        <v>312</v>
      </c>
      <c r="EC11" s="65"/>
      <c r="ED11" s="65"/>
      <c r="EE11" s="65" t="s">
        <v>322</v>
      </c>
      <c r="EF11" s="65"/>
      <c r="EG11" s="65"/>
      <c r="EH11" s="65" t="s">
        <v>323</v>
      </c>
      <c r="EI11" s="65"/>
      <c r="EJ11" s="65"/>
      <c r="EK11" s="65" t="s">
        <v>324</v>
      </c>
      <c r="EL11" s="65"/>
      <c r="EM11" s="65"/>
      <c r="EN11" s="65" t="s">
        <v>325</v>
      </c>
      <c r="EO11" s="65"/>
      <c r="EP11" s="65"/>
      <c r="EQ11" s="65" t="s">
        <v>326</v>
      </c>
      <c r="ER11" s="65"/>
      <c r="ES11" s="65"/>
      <c r="ET11" s="65" t="s">
        <v>327</v>
      </c>
      <c r="EU11" s="65"/>
      <c r="EV11" s="65"/>
      <c r="EW11" s="65" t="s">
        <v>313</v>
      </c>
      <c r="EX11" s="65"/>
      <c r="EY11" s="65"/>
      <c r="EZ11" s="65" t="s">
        <v>328</v>
      </c>
      <c r="FA11" s="65"/>
      <c r="FB11" s="65"/>
      <c r="FC11" s="65" t="s">
        <v>314</v>
      </c>
      <c r="FD11" s="65"/>
      <c r="FE11" s="65"/>
      <c r="FF11" s="65" t="s">
        <v>315</v>
      </c>
      <c r="FG11" s="65"/>
      <c r="FH11" s="65"/>
      <c r="FI11" s="65" t="s">
        <v>316</v>
      </c>
      <c r="FJ11" s="65"/>
      <c r="FK11" s="65"/>
    </row>
    <row r="12" spans="1:254" ht="79.5" customHeight="1" x14ac:dyDescent="0.4">
      <c r="A12" s="73"/>
      <c r="B12" s="73"/>
      <c r="C12" s="72" t="s">
        <v>763</v>
      </c>
      <c r="D12" s="72"/>
      <c r="E12" s="72"/>
      <c r="F12" s="72" t="s">
        <v>767</v>
      </c>
      <c r="G12" s="72"/>
      <c r="H12" s="72"/>
      <c r="I12" s="72" t="s">
        <v>771</v>
      </c>
      <c r="J12" s="72"/>
      <c r="K12" s="72"/>
      <c r="L12" s="72" t="s">
        <v>775</v>
      </c>
      <c r="M12" s="72"/>
      <c r="N12" s="72"/>
      <c r="O12" s="72" t="s">
        <v>777</v>
      </c>
      <c r="P12" s="72"/>
      <c r="Q12" s="72"/>
      <c r="R12" s="72" t="s">
        <v>780</v>
      </c>
      <c r="S12" s="72"/>
      <c r="T12" s="72"/>
      <c r="U12" s="72" t="s">
        <v>336</v>
      </c>
      <c r="V12" s="72"/>
      <c r="W12" s="72"/>
      <c r="X12" s="72" t="s">
        <v>339</v>
      </c>
      <c r="Y12" s="72"/>
      <c r="Z12" s="72"/>
      <c r="AA12" s="72" t="s">
        <v>784</v>
      </c>
      <c r="AB12" s="72"/>
      <c r="AC12" s="72"/>
      <c r="AD12" s="72" t="s">
        <v>788</v>
      </c>
      <c r="AE12" s="72"/>
      <c r="AF12" s="72"/>
      <c r="AG12" s="72" t="s">
        <v>789</v>
      </c>
      <c r="AH12" s="72"/>
      <c r="AI12" s="72"/>
      <c r="AJ12" s="72" t="s">
        <v>793</v>
      </c>
      <c r="AK12" s="72"/>
      <c r="AL12" s="72"/>
      <c r="AM12" s="72" t="s">
        <v>797</v>
      </c>
      <c r="AN12" s="72"/>
      <c r="AO12" s="72"/>
      <c r="AP12" s="72" t="s">
        <v>801</v>
      </c>
      <c r="AQ12" s="72"/>
      <c r="AR12" s="72"/>
      <c r="AS12" s="72" t="s">
        <v>802</v>
      </c>
      <c r="AT12" s="72"/>
      <c r="AU12" s="72"/>
      <c r="AV12" s="72" t="s">
        <v>806</v>
      </c>
      <c r="AW12" s="72"/>
      <c r="AX12" s="72"/>
      <c r="AY12" s="72" t="s">
        <v>807</v>
      </c>
      <c r="AZ12" s="72"/>
      <c r="BA12" s="72"/>
      <c r="BB12" s="72" t="s">
        <v>808</v>
      </c>
      <c r="BC12" s="72"/>
      <c r="BD12" s="72"/>
      <c r="BE12" s="72" t="s">
        <v>809</v>
      </c>
      <c r="BF12" s="72"/>
      <c r="BG12" s="72"/>
      <c r="BH12" s="72" t="s">
        <v>810</v>
      </c>
      <c r="BI12" s="72"/>
      <c r="BJ12" s="72"/>
      <c r="BK12" s="72" t="s">
        <v>354</v>
      </c>
      <c r="BL12" s="72"/>
      <c r="BM12" s="72"/>
      <c r="BN12" s="72" t="s">
        <v>356</v>
      </c>
      <c r="BO12" s="72"/>
      <c r="BP12" s="72"/>
      <c r="BQ12" s="72" t="s">
        <v>814</v>
      </c>
      <c r="BR12" s="72"/>
      <c r="BS12" s="72"/>
      <c r="BT12" s="72" t="s">
        <v>815</v>
      </c>
      <c r="BU12" s="72"/>
      <c r="BV12" s="72"/>
      <c r="BW12" s="72" t="s">
        <v>816</v>
      </c>
      <c r="BX12" s="72"/>
      <c r="BY12" s="72"/>
      <c r="BZ12" s="72" t="s">
        <v>817</v>
      </c>
      <c r="CA12" s="72"/>
      <c r="CB12" s="72"/>
      <c r="CC12" s="72" t="s">
        <v>366</v>
      </c>
      <c r="CD12" s="72"/>
      <c r="CE12" s="72"/>
      <c r="CF12" s="91" t="s">
        <v>369</v>
      </c>
      <c r="CG12" s="91"/>
      <c r="CH12" s="91"/>
      <c r="CI12" s="72" t="s">
        <v>373</v>
      </c>
      <c r="CJ12" s="72"/>
      <c r="CK12" s="72"/>
      <c r="CL12" s="72" t="s">
        <v>974</v>
      </c>
      <c r="CM12" s="72"/>
      <c r="CN12" s="72"/>
      <c r="CO12" s="72" t="s">
        <v>379</v>
      </c>
      <c r="CP12" s="72"/>
      <c r="CQ12" s="72"/>
      <c r="CR12" s="91" t="s">
        <v>382</v>
      </c>
      <c r="CS12" s="91"/>
      <c r="CT12" s="91"/>
      <c r="CU12" s="72" t="s">
        <v>385</v>
      </c>
      <c r="CV12" s="72"/>
      <c r="CW12" s="72"/>
      <c r="CX12" s="72" t="s">
        <v>387</v>
      </c>
      <c r="CY12" s="72"/>
      <c r="CZ12" s="72"/>
      <c r="DA12" s="72" t="s">
        <v>391</v>
      </c>
      <c r="DB12" s="72"/>
      <c r="DC12" s="72"/>
      <c r="DD12" s="91" t="s">
        <v>395</v>
      </c>
      <c r="DE12" s="91"/>
      <c r="DF12" s="91"/>
      <c r="DG12" s="91" t="s">
        <v>397</v>
      </c>
      <c r="DH12" s="91"/>
      <c r="DI12" s="91"/>
      <c r="DJ12" s="91" t="s">
        <v>401</v>
      </c>
      <c r="DK12" s="91"/>
      <c r="DL12" s="91"/>
      <c r="DM12" s="91" t="s">
        <v>405</v>
      </c>
      <c r="DN12" s="91"/>
      <c r="DO12" s="91"/>
      <c r="DP12" s="91" t="s">
        <v>409</v>
      </c>
      <c r="DQ12" s="91"/>
      <c r="DR12" s="91"/>
      <c r="DS12" s="91" t="s">
        <v>412</v>
      </c>
      <c r="DT12" s="91"/>
      <c r="DU12" s="91"/>
      <c r="DV12" s="91" t="s">
        <v>415</v>
      </c>
      <c r="DW12" s="91"/>
      <c r="DX12" s="91"/>
      <c r="DY12" s="91" t="s">
        <v>419</v>
      </c>
      <c r="DZ12" s="91"/>
      <c r="EA12" s="91"/>
      <c r="EB12" s="91" t="s">
        <v>421</v>
      </c>
      <c r="EC12" s="91"/>
      <c r="ED12" s="91"/>
      <c r="EE12" s="91" t="s">
        <v>826</v>
      </c>
      <c r="EF12" s="91"/>
      <c r="EG12" s="91"/>
      <c r="EH12" s="91" t="s">
        <v>423</v>
      </c>
      <c r="EI12" s="91"/>
      <c r="EJ12" s="91"/>
      <c r="EK12" s="91" t="s">
        <v>425</v>
      </c>
      <c r="EL12" s="91"/>
      <c r="EM12" s="91"/>
      <c r="EN12" s="91" t="s">
        <v>835</v>
      </c>
      <c r="EO12" s="91"/>
      <c r="EP12" s="91"/>
      <c r="EQ12" s="91" t="s">
        <v>837</v>
      </c>
      <c r="ER12" s="91"/>
      <c r="ES12" s="91"/>
      <c r="ET12" s="91" t="s">
        <v>427</v>
      </c>
      <c r="EU12" s="91"/>
      <c r="EV12" s="91"/>
      <c r="EW12" s="91" t="s">
        <v>428</v>
      </c>
      <c r="EX12" s="91"/>
      <c r="EY12" s="91"/>
      <c r="EZ12" s="91" t="s">
        <v>841</v>
      </c>
      <c r="FA12" s="91"/>
      <c r="FB12" s="91"/>
      <c r="FC12" s="91" t="s">
        <v>845</v>
      </c>
      <c r="FD12" s="91"/>
      <c r="FE12" s="91"/>
      <c r="FF12" s="91" t="s">
        <v>847</v>
      </c>
      <c r="FG12" s="91"/>
      <c r="FH12" s="91"/>
      <c r="FI12" s="91" t="s">
        <v>851</v>
      </c>
      <c r="FJ12" s="91"/>
      <c r="FK12" s="91"/>
    </row>
    <row r="13" spans="1:254" ht="162.9" x14ac:dyDescent="0.4">
      <c r="A13" s="73"/>
      <c r="B13" s="73"/>
      <c r="C13" s="50" t="s">
        <v>765</v>
      </c>
      <c r="D13" s="50" t="s">
        <v>764</v>
      </c>
      <c r="E13" s="50" t="s">
        <v>766</v>
      </c>
      <c r="F13" s="50" t="s">
        <v>768</v>
      </c>
      <c r="G13" s="50" t="s">
        <v>769</v>
      </c>
      <c r="H13" s="50" t="s">
        <v>770</v>
      </c>
      <c r="I13" s="50" t="s">
        <v>772</v>
      </c>
      <c r="J13" s="50" t="s">
        <v>773</v>
      </c>
      <c r="K13" s="50" t="s">
        <v>774</v>
      </c>
      <c r="L13" s="50" t="s">
        <v>776</v>
      </c>
      <c r="M13" s="50" t="s">
        <v>333</v>
      </c>
      <c r="N13" s="50" t="s">
        <v>194</v>
      </c>
      <c r="O13" s="50" t="s">
        <v>778</v>
      </c>
      <c r="P13" s="50" t="s">
        <v>779</v>
      </c>
      <c r="Q13" s="50" t="s">
        <v>332</v>
      </c>
      <c r="R13" s="50" t="s">
        <v>84</v>
      </c>
      <c r="S13" s="50" t="s">
        <v>85</v>
      </c>
      <c r="T13" s="50" t="s">
        <v>205</v>
      </c>
      <c r="U13" s="50" t="s">
        <v>337</v>
      </c>
      <c r="V13" s="50" t="s">
        <v>338</v>
      </c>
      <c r="W13" s="50" t="s">
        <v>70</v>
      </c>
      <c r="X13" s="50" t="s">
        <v>340</v>
      </c>
      <c r="Y13" s="50" t="s">
        <v>341</v>
      </c>
      <c r="Z13" s="50" t="s">
        <v>342</v>
      </c>
      <c r="AA13" s="50" t="s">
        <v>785</v>
      </c>
      <c r="AB13" s="50" t="s">
        <v>786</v>
      </c>
      <c r="AC13" s="50" t="s">
        <v>787</v>
      </c>
      <c r="AD13" s="50" t="s">
        <v>84</v>
      </c>
      <c r="AE13" s="50" t="s">
        <v>346</v>
      </c>
      <c r="AF13" s="50" t="s">
        <v>86</v>
      </c>
      <c r="AG13" s="50" t="s">
        <v>790</v>
      </c>
      <c r="AH13" s="50" t="s">
        <v>791</v>
      </c>
      <c r="AI13" s="50" t="s">
        <v>792</v>
      </c>
      <c r="AJ13" s="50" t="s">
        <v>794</v>
      </c>
      <c r="AK13" s="50" t="s">
        <v>795</v>
      </c>
      <c r="AL13" s="50" t="s">
        <v>796</v>
      </c>
      <c r="AM13" s="50" t="s">
        <v>798</v>
      </c>
      <c r="AN13" s="50" t="s">
        <v>799</v>
      </c>
      <c r="AO13" s="50" t="s">
        <v>800</v>
      </c>
      <c r="AP13" s="50" t="s">
        <v>215</v>
      </c>
      <c r="AQ13" s="50" t="s">
        <v>216</v>
      </c>
      <c r="AR13" s="50" t="s">
        <v>205</v>
      </c>
      <c r="AS13" s="50" t="s">
        <v>803</v>
      </c>
      <c r="AT13" s="50" t="s">
        <v>348</v>
      </c>
      <c r="AU13" s="50" t="s">
        <v>804</v>
      </c>
      <c r="AV13" s="50" t="s">
        <v>84</v>
      </c>
      <c r="AW13" s="50" t="s">
        <v>85</v>
      </c>
      <c r="AX13" s="50" t="s">
        <v>205</v>
      </c>
      <c r="AY13" s="50" t="s">
        <v>73</v>
      </c>
      <c r="AZ13" s="50" t="s">
        <v>275</v>
      </c>
      <c r="BA13" s="50" t="s">
        <v>75</v>
      </c>
      <c r="BB13" s="50" t="s">
        <v>349</v>
      </c>
      <c r="BC13" s="50" t="s">
        <v>350</v>
      </c>
      <c r="BD13" s="50" t="s">
        <v>351</v>
      </c>
      <c r="BE13" s="50" t="s">
        <v>343</v>
      </c>
      <c r="BF13" s="50" t="s">
        <v>344</v>
      </c>
      <c r="BG13" s="50" t="s">
        <v>345</v>
      </c>
      <c r="BH13" s="50" t="s">
        <v>378</v>
      </c>
      <c r="BI13" s="50" t="s">
        <v>216</v>
      </c>
      <c r="BJ13" s="50" t="s">
        <v>353</v>
      </c>
      <c r="BK13" s="50" t="s">
        <v>355</v>
      </c>
      <c r="BL13" s="50" t="s">
        <v>256</v>
      </c>
      <c r="BM13" s="50" t="s">
        <v>255</v>
      </c>
      <c r="BN13" s="50" t="s">
        <v>811</v>
      </c>
      <c r="BO13" s="50" t="s">
        <v>812</v>
      </c>
      <c r="BP13" s="50" t="s">
        <v>813</v>
      </c>
      <c r="BQ13" s="50" t="s">
        <v>357</v>
      </c>
      <c r="BR13" s="50" t="s">
        <v>358</v>
      </c>
      <c r="BS13" s="50" t="s">
        <v>221</v>
      </c>
      <c r="BT13" s="50" t="s">
        <v>359</v>
      </c>
      <c r="BU13" s="50" t="s">
        <v>360</v>
      </c>
      <c r="BV13" s="50" t="s">
        <v>361</v>
      </c>
      <c r="BW13" s="50" t="s">
        <v>362</v>
      </c>
      <c r="BX13" s="50" t="s">
        <v>363</v>
      </c>
      <c r="BY13" s="50" t="s">
        <v>364</v>
      </c>
      <c r="BZ13" s="50" t="s">
        <v>97</v>
      </c>
      <c r="CA13" s="50" t="s">
        <v>98</v>
      </c>
      <c r="CB13" s="50" t="s">
        <v>365</v>
      </c>
      <c r="CC13" s="50" t="s">
        <v>367</v>
      </c>
      <c r="CD13" s="50" t="s">
        <v>271</v>
      </c>
      <c r="CE13" s="50" t="s">
        <v>368</v>
      </c>
      <c r="CF13" s="51" t="s">
        <v>370</v>
      </c>
      <c r="CG13" s="51" t="s">
        <v>371</v>
      </c>
      <c r="CH13" s="51" t="s">
        <v>372</v>
      </c>
      <c r="CI13" s="50" t="s">
        <v>374</v>
      </c>
      <c r="CJ13" s="50" t="s">
        <v>375</v>
      </c>
      <c r="CK13" s="50" t="s">
        <v>376</v>
      </c>
      <c r="CL13" s="50" t="s">
        <v>377</v>
      </c>
      <c r="CM13" s="50" t="s">
        <v>818</v>
      </c>
      <c r="CN13" s="50" t="s">
        <v>819</v>
      </c>
      <c r="CO13" s="50" t="s">
        <v>380</v>
      </c>
      <c r="CP13" s="50" t="s">
        <v>210</v>
      </c>
      <c r="CQ13" s="50" t="s">
        <v>99</v>
      </c>
      <c r="CR13" s="51" t="s">
        <v>383</v>
      </c>
      <c r="CS13" s="51" t="s">
        <v>122</v>
      </c>
      <c r="CT13" s="51" t="s">
        <v>384</v>
      </c>
      <c r="CU13" s="50" t="s">
        <v>386</v>
      </c>
      <c r="CV13" s="50" t="s">
        <v>820</v>
      </c>
      <c r="CW13" s="50" t="s">
        <v>821</v>
      </c>
      <c r="CX13" s="50" t="s">
        <v>388</v>
      </c>
      <c r="CY13" s="50" t="s">
        <v>389</v>
      </c>
      <c r="CZ13" s="50" t="s">
        <v>390</v>
      </c>
      <c r="DA13" s="50" t="s">
        <v>392</v>
      </c>
      <c r="DB13" s="50" t="s">
        <v>393</v>
      </c>
      <c r="DC13" s="50" t="s">
        <v>394</v>
      </c>
      <c r="DD13" s="51" t="s">
        <v>374</v>
      </c>
      <c r="DE13" s="51" t="s">
        <v>396</v>
      </c>
      <c r="DF13" s="51" t="s">
        <v>381</v>
      </c>
      <c r="DG13" s="51" t="s">
        <v>398</v>
      </c>
      <c r="DH13" s="51" t="s">
        <v>399</v>
      </c>
      <c r="DI13" s="51" t="s">
        <v>400</v>
      </c>
      <c r="DJ13" s="51" t="s">
        <v>402</v>
      </c>
      <c r="DK13" s="51" t="s">
        <v>403</v>
      </c>
      <c r="DL13" s="51" t="s">
        <v>404</v>
      </c>
      <c r="DM13" s="51" t="s">
        <v>406</v>
      </c>
      <c r="DN13" s="51" t="s">
        <v>407</v>
      </c>
      <c r="DO13" s="51" t="s">
        <v>408</v>
      </c>
      <c r="DP13" s="51" t="s">
        <v>983</v>
      </c>
      <c r="DQ13" s="51" t="s">
        <v>410</v>
      </c>
      <c r="DR13" s="51" t="s">
        <v>411</v>
      </c>
      <c r="DS13" s="51" t="s">
        <v>413</v>
      </c>
      <c r="DT13" s="51" t="s">
        <v>414</v>
      </c>
      <c r="DU13" s="51" t="s">
        <v>237</v>
      </c>
      <c r="DV13" s="51" t="s">
        <v>416</v>
      </c>
      <c r="DW13" s="51" t="s">
        <v>417</v>
      </c>
      <c r="DX13" s="51" t="s">
        <v>418</v>
      </c>
      <c r="DY13" s="51" t="s">
        <v>335</v>
      </c>
      <c r="DZ13" s="51" t="s">
        <v>420</v>
      </c>
      <c r="EA13" s="51" t="s">
        <v>823</v>
      </c>
      <c r="EB13" s="51" t="s">
        <v>422</v>
      </c>
      <c r="EC13" s="51" t="s">
        <v>824</v>
      </c>
      <c r="ED13" s="51" t="s">
        <v>825</v>
      </c>
      <c r="EE13" s="51" t="s">
        <v>827</v>
      </c>
      <c r="EF13" s="51" t="s">
        <v>828</v>
      </c>
      <c r="EG13" s="51" t="s">
        <v>829</v>
      </c>
      <c r="EH13" s="51" t="s">
        <v>73</v>
      </c>
      <c r="EI13" s="51" t="s">
        <v>830</v>
      </c>
      <c r="EJ13" s="51" t="s">
        <v>75</v>
      </c>
      <c r="EK13" s="51" t="s">
        <v>831</v>
      </c>
      <c r="EL13" s="51" t="s">
        <v>832</v>
      </c>
      <c r="EM13" s="51" t="s">
        <v>833</v>
      </c>
      <c r="EN13" s="51" t="s">
        <v>834</v>
      </c>
      <c r="EO13" s="51" t="s">
        <v>836</v>
      </c>
      <c r="EP13" s="51" t="s">
        <v>426</v>
      </c>
      <c r="EQ13" s="51" t="s">
        <v>148</v>
      </c>
      <c r="ER13" s="51" t="s">
        <v>208</v>
      </c>
      <c r="ES13" s="51" t="s">
        <v>209</v>
      </c>
      <c r="ET13" s="51" t="s">
        <v>840</v>
      </c>
      <c r="EU13" s="51" t="s">
        <v>838</v>
      </c>
      <c r="EV13" s="51" t="s">
        <v>839</v>
      </c>
      <c r="EW13" s="51" t="s">
        <v>430</v>
      </c>
      <c r="EX13" s="51" t="s">
        <v>429</v>
      </c>
      <c r="EY13" s="51" t="s">
        <v>207</v>
      </c>
      <c r="EZ13" s="51" t="s">
        <v>842</v>
      </c>
      <c r="FA13" s="51" t="s">
        <v>843</v>
      </c>
      <c r="FB13" s="51" t="s">
        <v>844</v>
      </c>
      <c r="FC13" s="51" t="s">
        <v>334</v>
      </c>
      <c r="FD13" s="51" t="s">
        <v>846</v>
      </c>
      <c r="FE13" s="51" t="s">
        <v>272</v>
      </c>
      <c r="FF13" s="51" t="s">
        <v>848</v>
      </c>
      <c r="FG13" s="51" t="s">
        <v>849</v>
      </c>
      <c r="FH13" s="51" t="s">
        <v>850</v>
      </c>
      <c r="FI13" s="51" t="s">
        <v>852</v>
      </c>
      <c r="FJ13" s="51" t="s">
        <v>853</v>
      </c>
      <c r="FK13" s="51" t="s">
        <v>854</v>
      </c>
    </row>
    <row r="14" spans="1:254" ht="15.45" x14ac:dyDescent="0.4">
      <c r="A14" s="16">
        <v>1</v>
      </c>
      <c r="B14" s="13" t="s">
        <v>988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>
        <v>1</v>
      </c>
      <c r="CG14" s="4"/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45" x14ac:dyDescent="0.4">
      <c r="A15" s="2">
        <v>2</v>
      </c>
      <c r="B15" s="1" t="s">
        <v>989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x14ac:dyDescent="0.4">
      <c r="A16" s="68" t="s">
        <v>276</v>
      </c>
      <c r="B16" s="69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2</v>
      </c>
      <c r="CP16" s="3">
        <f t="shared" si="2"/>
        <v>0</v>
      </c>
      <c r="CQ16" s="3">
        <f t="shared" si="2"/>
        <v>0</v>
      </c>
      <c r="CR16" s="3">
        <f t="shared" si="2"/>
        <v>2</v>
      </c>
      <c r="CS16" s="3">
        <f t="shared" si="2"/>
        <v>0</v>
      </c>
      <c r="CT16" s="3">
        <f t="shared" si="2"/>
        <v>0</v>
      </c>
      <c r="CU16" s="3">
        <f t="shared" ref="CU16:DZ16" si="3">SUM(CU14:CU15)</f>
        <v>2</v>
      </c>
      <c r="CV16" s="3">
        <f t="shared" si="3"/>
        <v>0</v>
      </c>
      <c r="CW16" s="3">
        <f t="shared" si="3"/>
        <v>0</v>
      </c>
      <c r="CX16" s="3">
        <f t="shared" si="3"/>
        <v>2</v>
      </c>
      <c r="CY16" s="3">
        <f t="shared" si="3"/>
        <v>0</v>
      </c>
      <c r="CZ16" s="3">
        <f t="shared" si="3"/>
        <v>0</v>
      </c>
      <c r="DA16" s="3">
        <f t="shared" si="3"/>
        <v>2</v>
      </c>
      <c r="DB16" s="3">
        <f t="shared" si="3"/>
        <v>0</v>
      </c>
      <c r="DC16" s="3">
        <f t="shared" si="3"/>
        <v>0</v>
      </c>
      <c r="DD16" s="3">
        <f t="shared" si="3"/>
        <v>2</v>
      </c>
      <c r="DE16" s="3">
        <f t="shared" si="3"/>
        <v>0</v>
      </c>
      <c r="DF16" s="3">
        <f t="shared" si="3"/>
        <v>0</v>
      </c>
      <c r="DG16" s="3">
        <f t="shared" si="3"/>
        <v>2</v>
      </c>
      <c r="DH16" s="3">
        <f t="shared" si="3"/>
        <v>0</v>
      </c>
      <c r="DI16" s="3">
        <f t="shared" si="3"/>
        <v>0</v>
      </c>
      <c r="DJ16" s="3">
        <f t="shared" si="3"/>
        <v>2</v>
      </c>
      <c r="DK16" s="3">
        <f t="shared" si="3"/>
        <v>0</v>
      </c>
      <c r="DL16" s="3">
        <f t="shared" si="3"/>
        <v>0</v>
      </c>
      <c r="DM16" s="3">
        <f t="shared" si="3"/>
        <v>2</v>
      </c>
      <c r="DN16" s="3">
        <f t="shared" si="3"/>
        <v>0</v>
      </c>
      <c r="DO16" s="3">
        <f t="shared" si="3"/>
        <v>0</v>
      </c>
      <c r="DP16" s="3">
        <f t="shared" si="3"/>
        <v>2</v>
      </c>
      <c r="DQ16" s="3">
        <f t="shared" si="3"/>
        <v>0</v>
      </c>
      <c r="DR16" s="3">
        <f t="shared" si="3"/>
        <v>0</v>
      </c>
      <c r="DS16" s="3">
        <f t="shared" si="3"/>
        <v>2</v>
      </c>
      <c r="DT16" s="3">
        <f t="shared" si="3"/>
        <v>0</v>
      </c>
      <c r="DU16" s="3">
        <f t="shared" si="3"/>
        <v>0</v>
      </c>
      <c r="DV16" s="3">
        <f t="shared" si="3"/>
        <v>2</v>
      </c>
      <c r="DW16" s="3">
        <f t="shared" si="3"/>
        <v>0</v>
      </c>
      <c r="DX16" s="3">
        <f t="shared" si="3"/>
        <v>0</v>
      </c>
      <c r="DY16" s="3">
        <f t="shared" si="3"/>
        <v>2</v>
      </c>
      <c r="DZ16" s="3">
        <f t="shared" si="3"/>
        <v>0</v>
      </c>
      <c r="EA16" s="3">
        <f t="shared" ref="EA16:FF16" si="4">SUM(EA14:EA15)</f>
        <v>0</v>
      </c>
      <c r="EB16" s="3">
        <f t="shared" si="4"/>
        <v>2</v>
      </c>
      <c r="EC16" s="3">
        <f t="shared" si="4"/>
        <v>0</v>
      </c>
      <c r="ED16" s="3">
        <f t="shared" si="4"/>
        <v>0</v>
      </c>
      <c r="EE16" s="3">
        <f t="shared" si="4"/>
        <v>2</v>
      </c>
      <c r="EF16" s="3">
        <f t="shared" si="4"/>
        <v>0</v>
      </c>
      <c r="EG16" s="3">
        <f t="shared" si="4"/>
        <v>0</v>
      </c>
      <c r="EH16" s="3">
        <f t="shared" si="4"/>
        <v>2</v>
      </c>
      <c r="EI16" s="3">
        <f t="shared" si="4"/>
        <v>0</v>
      </c>
      <c r="EJ16" s="3">
        <f t="shared" si="4"/>
        <v>0</v>
      </c>
      <c r="EK16" s="3">
        <f t="shared" si="4"/>
        <v>2</v>
      </c>
      <c r="EL16" s="3">
        <f t="shared" si="4"/>
        <v>0</v>
      </c>
      <c r="EM16" s="3">
        <f t="shared" si="4"/>
        <v>0</v>
      </c>
      <c r="EN16" s="3">
        <f t="shared" si="4"/>
        <v>2</v>
      </c>
      <c r="EO16" s="3">
        <f t="shared" si="4"/>
        <v>0</v>
      </c>
      <c r="EP16" s="3">
        <f t="shared" si="4"/>
        <v>0</v>
      </c>
      <c r="EQ16" s="3">
        <f t="shared" si="4"/>
        <v>2</v>
      </c>
      <c r="ER16" s="3">
        <f t="shared" si="4"/>
        <v>0</v>
      </c>
      <c r="ES16" s="3">
        <f t="shared" si="4"/>
        <v>0</v>
      </c>
      <c r="ET16" s="3">
        <f t="shared" si="4"/>
        <v>2</v>
      </c>
      <c r="EU16" s="3">
        <f t="shared" si="4"/>
        <v>0</v>
      </c>
      <c r="EV16" s="3">
        <f t="shared" si="4"/>
        <v>0</v>
      </c>
      <c r="EW16" s="3">
        <f t="shared" si="4"/>
        <v>2</v>
      </c>
      <c r="EX16" s="3">
        <f t="shared" si="4"/>
        <v>0</v>
      </c>
      <c r="EY16" s="3">
        <f t="shared" si="4"/>
        <v>0</v>
      </c>
      <c r="EZ16" s="3">
        <f t="shared" si="4"/>
        <v>2</v>
      </c>
      <c r="FA16" s="3">
        <f t="shared" si="4"/>
        <v>0</v>
      </c>
      <c r="FB16" s="3">
        <f t="shared" si="4"/>
        <v>0</v>
      </c>
      <c r="FC16" s="3">
        <f t="shared" si="4"/>
        <v>2</v>
      </c>
      <c r="FD16" s="3">
        <f t="shared" si="4"/>
        <v>0</v>
      </c>
      <c r="FE16" s="3">
        <f t="shared" si="4"/>
        <v>0</v>
      </c>
      <c r="FF16" s="3">
        <f t="shared" si="4"/>
        <v>2</v>
      </c>
      <c r="FG16" s="3">
        <f t="shared" ref="FG16:FK16" si="5">SUM(FG14:FG15)</f>
        <v>0</v>
      </c>
      <c r="FH16" s="3">
        <f t="shared" si="5"/>
        <v>0</v>
      </c>
      <c r="FI16" s="3">
        <f t="shared" si="5"/>
        <v>2</v>
      </c>
      <c r="FJ16" s="3">
        <f t="shared" si="5"/>
        <v>0</v>
      </c>
      <c r="FK16" s="3">
        <f t="shared" si="5"/>
        <v>0</v>
      </c>
    </row>
    <row r="17" spans="1:167" ht="39" customHeight="1" x14ac:dyDescent="0.4">
      <c r="A17" s="70" t="s">
        <v>641</v>
      </c>
      <c r="B17" s="71"/>
      <c r="C17" s="10">
        <f>C16/2%</f>
        <v>100</v>
      </c>
      <c r="D17" s="10">
        <f t="shared" ref="D17:P17" si="6">D16/25%</f>
        <v>0</v>
      </c>
      <c r="E17" s="10">
        <f t="shared" si="6"/>
        <v>0</v>
      </c>
      <c r="F17" s="10">
        <f>F16/2%</f>
        <v>100</v>
      </c>
      <c r="G17" s="10">
        <f t="shared" si="6"/>
        <v>0</v>
      </c>
      <c r="H17" s="10">
        <f t="shared" si="6"/>
        <v>0</v>
      </c>
      <c r="I17" s="10">
        <f>I16/2%</f>
        <v>100</v>
      </c>
      <c r="J17" s="10">
        <f t="shared" si="6"/>
        <v>0</v>
      </c>
      <c r="K17" s="10">
        <f t="shared" si="6"/>
        <v>0</v>
      </c>
      <c r="L17" s="10">
        <f>L16/2%</f>
        <v>100</v>
      </c>
      <c r="M17" s="10">
        <f t="shared" si="6"/>
        <v>0</v>
      </c>
      <c r="N17" s="10">
        <f t="shared" si="6"/>
        <v>0</v>
      </c>
      <c r="O17" s="10">
        <f>O16/2%</f>
        <v>100</v>
      </c>
      <c r="P17" s="10">
        <f t="shared" si="6"/>
        <v>0</v>
      </c>
      <c r="Q17" s="10">
        <f>Q16/25%</f>
        <v>0</v>
      </c>
      <c r="R17" s="10">
        <f>R16/2%</f>
        <v>100</v>
      </c>
      <c r="S17" s="10">
        <f t="shared" ref="R17:T17" si="7">S16/25%</f>
        <v>0</v>
      </c>
      <c r="T17" s="10">
        <f t="shared" si="7"/>
        <v>0</v>
      </c>
      <c r="U17" s="10">
        <f>U16/2%</f>
        <v>100</v>
      </c>
      <c r="V17" s="10">
        <f t="shared" ref="U17:BD17" si="8">V16/25%</f>
        <v>0</v>
      </c>
      <c r="W17" s="10">
        <f t="shared" si="8"/>
        <v>0</v>
      </c>
      <c r="X17" s="10">
        <f>X16/2%</f>
        <v>100</v>
      </c>
      <c r="Y17" s="10">
        <f t="shared" si="8"/>
        <v>0</v>
      </c>
      <c r="Z17" s="10">
        <f t="shared" si="8"/>
        <v>0</v>
      </c>
      <c r="AA17" s="10">
        <f>AA16/2%</f>
        <v>100</v>
      </c>
      <c r="AB17" s="10">
        <f t="shared" si="8"/>
        <v>0</v>
      </c>
      <c r="AC17" s="10">
        <f t="shared" si="8"/>
        <v>0</v>
      </c>
      <c r="AD17" s="10">
        <f>AD16/2%</f>
        <v>100</v>
      </c>
      <c r="AE17" s="10">
        <f t="shared" si="8"/>
        <v>0</v>
      </c>
      <c r="AF17" s="10">
        <f t="shared" si="8"/>
        <v>0</v>
      </c>
      <c r="AG17" s="10">
        <f>AG16/2%</f>
        <v>100</v>
      </c>
      <c r="AH17" s="10">
        <f t="shared" si="8"/>
        <v>0</v>
      </c>
      <c r="AI17" s="10">
        <f t="shared" si="8"/>
        <v>0</v>
      </c>
      <c r="AJ17" s="10">
        <f>AJ16/2%</f>
        <v>100</v>
      </c>
      <c r="AK17" s="10">
        <f t="shared" si="8"/>
        <v>0</v>
      </c>
      <c r="AL17" s="10">
        <f t="shared" si="8"/>
        <v>0</v>
      </c>
      <c r="AM17" s="10">
        <f>AM16/2%</f>
        <v>100</v>
      </c>
      <c r="AN17" s="10">
        <f t="shared" si="8"/>
        <v>0</v>
      </c>
      <c r="AO17" s="10">
        <f t="shared" si="8"/>
        <v>0</v>
      </c>
      <c r="AP17" s="10">
        <f>AP16/2%</f>
        <v>100</v>
      </c>
      <c r="AQ17" s="10">
        <f t="shared" si="8"/>
        <v>0</v>
      </c>
      <c r="AR17" s="10">
        <f t="shared" si="8"/>
        <v>0</v>
      </c>
      <c r="AS17" s="10">
        <f>AS16/2%</f>
        <v>100</v>
      </c>
      <c r="AT17" s="10">
        <f t="shared" si="8"/>
        <v>0</v>
      </c>
      <c r="AU17" s="10">
        <f t="shared" si="8"/>
        <v>0</v>
      </c>
      <c r="AV17" s="10">
        <f>AV16/2%</f>
        <v>100</v>
      </c>
      <c r="AW17" s="10">
        <f t="shared" si="8"/>
        <v>0</v>
      </c>
      <c r="AX17" s="10">
        <f t="shared" si="8"/>
        <v>0</v>
      </c>
      <c r="AY17" s="10">
        <f>AY16/2%</f>
        <v>100</v>
      </c>
      <c r="AZ17" s="10">
        <f t="shared" si="8"/>
        <v>0</v>
      </c>
      <c r="BA17" s="10">
        <f t="shared" si="8"/>
        <v>0</v>
      </c>
      <c r="BB17" s="10">
        <f>BB16/2%</f>
        <v>100</v>
      </c>
      <c r="BC17" s="10">
        <f t="shared" si="8"/>
        <v>0</v>
      </c>
      <c r="BD17" s="10">
        <f t="shared" si="8"/>
        <v>0</v>
      </c>
      <c r="BE17" s="10">
        <f>BE16/2%</f>
        <v>100</v>
      </c>
      <c r="BF17" s="10">
        <f t="shared" ref="BE17:CI17" si="9">BF16/25%</f>
        <v>0</v>
      </c>
      <c r="BG17" s="10">
        <f t="shared" si="9"/>
        <v>0</v>
      </c>
      <c r="BH17" s="10">
        <f>BH16/2%</f>
        <v>100</v>
      </c>
      <c r="BI17" s="10">
        <f t="shared" si="9"/>
        <v>0</v>
      </c>
      <c r="BJ17" s="10">
        <f t="shared" si="9"/>
        <v>0</v>
      </c>
      <c r="BK17" s="10">
        <f>BK16/2%</f>
        <v>100</v>
      </c>
      <c r="BL17" s="10">
        <f t="shared" si="9"/>
        <v>0</v>
      </c>
      <c r="BM17" s="10">
        <f t="shared" si="9"/>
        <v>0</v>
      </c>
      <c r="BN17" s="10">
        <f>BN16/2%</f>
        <v>100</v>
      </c>
      <c r="BO17" s="10">
        <f t="shared" si="9"/>
        <v>0</v>
      </c>
      <c r="BP17" s="10">
        <f t="shared" si="9"/>
        <v>0</v>
      </c>
      <c r="BQ17" s="10">
        <f>BQ16/2%</f>
        <v>100</v>
      </c>
      <c r="BR17" s="10">
        <f t="shared" si="9"/>
        <v>0</v>
      </c>
      <c r="BS17" s="10">
        <f t="shared" si="9"/>
        <v>0</v>
      </c>
      <c r="BT17" s="10">
        <f>BT16/2%</f>
        <v>100</v>
      </c>
      <c r="BU17" s="10">
        <f t="shared" si="9"/>
        <v>0</v>
      </c>
      <c r="BV17" s="10">
        <f t="shared" si="9"/>
        <v>0</v>
      </c>
      <c r="BW17" s="10">
        <f>BW16/2%</f>
        <v>100</v>
      </c>
      <c r="BX17" s="10">
        <f t="shared" si="9"/>
        <v>0</v>
      </c>
      <c r="BY17" s="10">
        <f t="shared" si="9"/>
        <v>0</v>
      </c>
      <c r="BZ17" s="10">
        <f>BZ16/2%</f>
        <v>100</v>
      </c>
      <c r="CA17" s="10">
        <f t="shared" si="9"/>
        <v>0</v>
      </c>
      <c r="CB17" s="10">
        <f t="shared" si="9"/>
        <v>0</v>
      </c>
      <c r="CC17" s="10">
        <f>CC16/2%</f>
        <v>100</v>
      </c>
      <c r="CD17" s="10">
        <f t="shared" si="9"/>
        <v>0</v>
      </c>
      <c r="CE17" s="10">
        <f t="shared" si="9"/>
        <v>0</v>
      </c>
      <c r="CF17" s="10">
        <f>CF16/2%</f>
        <v>100</v>
      </c>
      <c r="CG17" s="10">
        <f t="shared" si="9"/>
        <v>0</v>
      </c>
      <c r="CH17" s="10">
        <f t="shared" si="9"/>
        <v>0</v>
      </c>
      <c r="CI17" s="10">
        <f>CI16/2%</f>
        <v>100</v>
      </c>
      <c r="CJ17" s="10">
        <f t="shared" ref="CJ17:DR17" si="10">CJ16/25%</f>
        <v>0</v>
      </c>
      <c r="CK17" s="10">
        <f t="shared" si="10"/>
        <v>0</v>
      </c>
      <c r="CL17" s="10">
        <f>CL16/2%</f>
        <v>100</v>
      </c>
      <c r="CM17" s="10">
        <f t="shared" si="10"/>
        <v>0</v>
      </c>
      <c r="CN17" s="10">
        <f t="shared" si="10"/>
        <v>0</v>
      </c>
      <c r="CO17" s="10">
        <f>CO16/2%</f>
        <v>100</v>
      </c>
      <c r="CP17" s="10">
        <f t="shared" si="10"/>
        <v>0</v>
      </c>
      <c r="CQ17" s="10">
        <f t="shared" si="10"/>
        <v>0</v>
      </c>
      <c r="CR17" s="10">
        <f>CR16/2%</f>
        <v>100</v>
      </c>
      <c r="CS17" s="10">
        <f t="shared" si="10"/>
        <v>0</v>
      </c>
      <c r="CT17" s="10">
        <f t="shared" si="10"/>
        <v>0</v>
      </c>
      <c r="CU17" s="10">
        <f>CU16/2%</f>
        <v>100</v>
      </c>
      <c r="CV17" s="10">
        <f t="shared" si="10"/>
        <v>0</v>
      </c>
      <c r="CW17" s="10">
        <f t="shared" si="10"/>
        <v>0</v>
      </c>
      <c r="CX17" s="10">
        <f>CX16/2%</f>
        <v>100</v>
      </c>
      <c r="CY17" s="10">
        <f t="shared" si="10"/>
        <v>0</v>
      </c>
      <c r="CZ17" s="10">
        <f t="shared" si="10"/>
        <v>0</v>
      </c>
      <c r="DA17" s="10">
        <f>DA16/2%</f>
        <v>100</v>
      </c>
      <c r="DB17" s="10">
        <f t="shared" si="10"/>
        <v>0</v>
      </c>
      <c r="DC17" s="10">
        <f t="shared" si="10"/>
        <v>0</v>
      </c>
      <c r="DD17" s="10">
        <f>DD16/2%</f>
        <v>100</v>
      </c>
      <c r="DE17" s="10">
        <f t="shared" si="10"/>
        <v>0</v>
      </c>
      <c r="DF17" s="10">
        <f t="shared" si="10"/>
        <v>0</v>
      </c>
      <c r="DG17" s="10">
        <f>DG16/2%</f>
        <v>100</v>
      </c>
      <c r="DH17" s="10">
        <f t="shared" si="10"/>
        <v>0</v>
      </c>
      <c r="DI17" s="10">
        <f t="shared" si="10"/>
        <v>0</v>
      </c>
      <c r="DJ17" s="10">
        <f>DJ16/2%</f>
        <v>100</v>
      </c>
      <c r="DK17" s="10">
        <f t="shared" si="10"/>
        <v>0</v>
      </c>
      <c r="DL17" s="10">
        <f t="shared" si="10"/>
        <v>0</v>
      </c>
      <c r="DM17" s="10">
        <f>DM16/2%</f>
        <v>100</v>
      </c>
      <c r="DN17" s="10">
        <f t="shared" si="10"/>
        <v>0</v>
      </c>
      <c r="DO17" s="10">
        <f t="shared" si="10"/>
        <v>0</v>
      </c>
      <c r="DP17" s="10">
        <f>DP16/2%</f>
        <v>100</v>
      </c>
      <c r="DQ17" s="10">
        <f t="shared" si="10"/>
        <v>0</v>
      </c>
      <c r="DR17" s="10">
        <f t="shared" si="10"/>
        <v>0</v>
      </c>
      <c r="DS17" s="10">
        <f>DS16/2%</f>
        <v>100</v>
      </c>
      <c r="DT17" s="10">
        <f t="shared" ref="DS17:EY17" si="11">DT16/25%</f>
        <v>0</v>
      </c>
      <c r="DU17" s="10">
        <f t="shared" si="11"/>
        <v>0</v>
      </c>
      <c r="DV17" s="10">
        <f>DV16/2%</f>
        <v>100</v>
      </c>
      <c r="DW17" s="10">
        <f t="shared" si="11"/>
        <v>0</v>
      </c>
      <c r="DX17" s="10">
        <f t="shared" si="11"/>
        <v>0</v>
      </c>
      <c r="DY17" s="10">
        <f>DY16/2%</f>
        <v>100</v>
      </c>
      <c r="DZ17" s="10">
        <f t="shared" si="11"/>
        <v>0</v>
      </c>
      <c r="EA17" s="10">
        <f t="shared" si="11"/>
        <v>0</v>
      </c>
      <c r="EB17" s="10">
        <f>EB16/2%</f>
        <v>100</v>
      </c>
      <c r="EC17" s="10">
        <f t="shared" si="11"/>
        <v>0</v>
      </c>
      <c r="ED17" s="10">
        <f t="shared" si="11"/>
        <v>0</v>
      </c>
      <c r="EE17" s="10">
        <f>EE16/2%</f>
        <v>100</v>
      </c>
      <c r="EF17" s="10">
        <f t="shared" si="11"/>
        <v>0</v>
      </c>
      <c r="EG17" s="10">
        <f t="shared" si="11"/>
        <v>0</v>
      </c>
      <c r="EH17" s="10">
        <f>EH16/2%</f>
        <v>100</v>
      </c>
      <c r="EI17" s="10">
        <f t="shared" si="11"/>
        <v>0</v>
      </c>
      <c r="EJ17" s="10">
        <f t="shared" si="11"/>
        <v>0</v>
      </c>
      <c r="EK17" s="10">
        <f>EK16/2%</f>
        <v>100</v>
      </c>
      <c r="EL17" s="10">
        <f t="shared" si="11"/>
        <v>0</v>
      </c>
      <c r="EM17" s="10">
        <f t="shared" si="11"/>
        <v>0</v>
      </c>
      <c r="EN17" s="10">
        <f>EN16/2%</f>
        <v>100</v>
      </c>
      <c r="EO17" s="10">
        <f t="shared" si="11"/>
        <v>0</v>
      </c>
      <c r="EP17" s="10">
        <f t="shared" si="11"/>
        <v>0</v>
      </c>
      <c r="EQ17" s="10">
        <f>EQ16/2%</f>
        <v>100</v>
      </c>
      <c r="ER17" s="10">
        <f t="shared" si="11"/>
        <v>0</v>
      </c>
      <c r="ES17" s="10">
        <f t="shared" si="11"/>
        <v>0</v>
      </c>
      <c r="ET17" s="10">
        <f>ET16/2%</f>
        <v>100</v>
      </c>
      <c r="EU17" s="10">
        <f t="shared" si="11"/>
        <v>0</v>
      </c>
      <c r="EV17" s="10">
        <f t="shared" si="11"/>
        <v>0</v>
      </c>
      <c r="EW17" s="10">
        <f>EW16/2%</f>
        <v>100</v>
      </c>
      <c r="EX17" s="10">
        <f t="shared" si="11"/>
        <v>0</v>
      </c>
      <c r="EY17" s="10">
        <f t="shared" si="11"/>
        <v>0</v>
      </c>
      <c r="EZ17" s="10">
        <f>EZ16/2%</f>
        <v>100</v>
      </c>
      <c r="FA17" s="10">
        <f t="shared" ref="EZ17:FK17" si="12">FA16/25%</f>
        <v>0</v>
      </c>
      <c r="FB17" s="10">
        <f t="shared" si="12"/>
        <v>0</v>
      </c>
      <c r="FC17" s="10">
        <f>FC16/2%</f>
        <v>100</v>
      </c>
      <c r="FD17" s="10">
        <f t="shared" si="12"/>
        <v>0</v>
      </c>
      <c r="FE17" s="10">
        <f t="shared" si="12"/>
        <v>0</v>
      </c>
      <c r="FF17" s="10">
        <f>FF16/2%</f>
        <v>100</v>
      </c>
      <c r="FG17" s="10">
        <f t="shared" si="12"/>
        <v>0</v>
      </c>
      <c r="FH17" s="10">
        <f t="shared" si="12"/>
        <v>0</v>
      </c>
      <c r="FI17" s="10">
        <f>FI16/2%</f>
        <v>100</v>
      </c>
      <c r="FJ17" s="10">
        <f t="shared" si="12"/>
        <v>0</v>
      </c>
      <c r="FK17" s="10">
        <f t="shared" si="12"/>
        <v>0</v>
      </c>
    </row>
    <row r="19" spans="1:167" x14ac:dyDescent="0.4">
      <c r="B19" s="52" t="s">
        <v>616</v>
      </c>
      <c r="C19" s="53"/>
      <c r="D19" s="53"/>
      <c r="E19" s="54"/>
      <c r="F19" s="23"/>
      <c r="G19" s="23"/>
      <c r="H19" s="23"/>
      <c r="I19" s="23"/>
    </row>
    <row r="20" spans="1:167" x14ac:dyDescent="0.4">
      <c r="B20" s="4" t="s">
        <v>617</v>
      </c>
      <c r="C20" s="48" t="s">
        <v>630</v>
      </c>
      <c r="D20" s="46">
        <f>E20/100*2</f>
        <v>2</v>
      </c>
      <c r="E20" s="47">
        <f>(C17+F17+I17+L17+O17)/5</f>
        <v>100</v>
      </c>
    </row>
    <row r="21" spans="1:167" x14ac:dyDescent="0.4">
      <c r="B21" s="4" t="s">
        <v>618</v>
      </c>
      <c r="C21" s="37" t="s">
        <v>630</v>
      </c>
      <c r="D21" s="38">
        <f>E21/100*25</f>
        <v>0</v>
      </c>
      <c r="E21" s="34">
        <f>(D17+G17+J17+M17+P17)/5</f>
        <v>0</v>
      </c>
    </row>
    <row r="22" spans="1:167" x14ac:dyDescent="0.4">
      <c r="B22" s="4" t="s">
        <v>619</v>
      </c>
      <c r="C22" s="37" t="s">
        <v>630</v>
      </c>
      <c r="D22" s="38">
        <f>E22/100*25</f>
        <v>0</v>
      </c>
      <c r="E22" s="34">
        <f>(E17+H17+K17+N17+Q17)/5</f>
        <v>0</v>
      </c>
    </row>
    <row r="23" spans="1:167" x14ac:dyDescent="0.4">
      <c r="B23" s="4"/>
      <c r="C23" s="43"/>
      <c r="D23" s="41">
        <f>SUM(D20:D22)</f>
        <v>2</v>
      </c>
      <c r="E23" s="41">
        <f>SUM(E20:E22)</f>
        <v>100</v>
      </c>
    </row>
    <row r="24" spans="1:167" ht="15" customHeight="1" x14ac:dyDescent="0.4">
      <c r="B24" s="4"/>
      <c r="C24" s="37"/>
      <c r="D24" s="78" t="s">
        <v>56</v>
      </c>
      <c r="E24" s="79"/>
      <c r="F24" s="80" t="s">
        <v>3</v>
      </c>
      <c r="G24" s="81"/>
      <c r="H24" s="82" t="s">
        <v>329</v>
      </c>
      <c r="I24" s="83"/>
    </row>
    <row r="25" spans="1:167" x14ac:dyDescent="0.4">
      <c r="B25" s="4" t="s">
        <v>617</v>
      </c>
      <c r="C25" s="37" t="s">
        <v>631</v>
      </c>
      <c r="D25" s="3">
        <f>E25/100*2</f>
        <v>2</v>
      </c>
      <c r="E25" s="34">
        <f>(R17+U17+X17+AA17+AD17)/5</f>
        <v>100</v>
      </c>
      <c r="F25" s="3">
        <f>G25/100*2</f>
        <v>2</v>
      </c>
      <c r="G25" s="34">
        <f>(AG17+AJ17+AM17+AP17+AS17)/5</f>
        <v>100</v>
      </c>
      <c r="H25" s="3">
        <f>I25/100*2</f>
        <v>2</v>
      </c>
      <c r="I25" s="34">
        <f>(AV17+AY17+BB17+BE17+BH17)/5</f>
        <v>100</v>
      </c>
    </row>
    <row r="26" spans="1:167" x14ac:dyDescent="0.4">
      <c r="B26" s="4" t="s">
        <v>618</v>
      </c>
      <c r="C26" s="37" t="s">
        <v>631</v>
      </c>
      <c r="D26" s="38">
        <f>E26/100*25</f>
        <v>0</v>
      </c>
      <c r="E26" s="34">
        <f>(S17+V17+Y17+AB17+AE17)/5</f>
        <v>0</v>
      </c>
      <c r="F26" s="3">
        <f>G26/100*25</f>
        <v>0</v>
      </c>
      <c r="G26" s="34">
        <f>(AH17+AK17+AN17+AQ17+AT17)/5</f>
        <v>0</v>
      </c>
      <c r="H26" s="3">
        <f>I26/100*25</f>
        <v>0</v>
      </c>
      <c r="I26" s="34">
        <f>(AW17+AZ17+BC17+BF17+BI17)/5</f>
        <v>0</v>
      </c>
    </row>
    <row r="27" spans="1:167" x14ac:dyDescent="0.4">
      <c r="B27" s="4" t="s">
        <v>619</v>
      </c>
      <c r="C27" s="37" t="s">
        <v>631</v>
      </c>
      <c r="D27" s="38">
        <f>E27/100*25</f>
        <v>0</v>
      </c>
      <c r="E27" s="34">
        <f>(T17+W17+Z17+AC17+AF17)/5</f>
        <v>0</v>
      </c>
      <c r="F27" s="3">
        <f>G27/100*25</f>
        <v>0</v>
      </c>
      <c r="G27" s="34">
        <f>(AI17+AL17+AO17+AR17+AU17)/5</f>
        <v>0</v>
      </c>
      <c r="H27" s="3">
        <f>I27/100*25</f>
        <v>0</v>
      </c>
      <c r="I27" s="34">
        <f>(AX17+BA17+BD17+BG17+BJ17)/5</f>
        <v>0</v>
      </c>
    </row>
    <row r="28" spans="1:167" x14ac:dyDescent="0.4">
      <c r="B28" s="4"/>
      <c r="C28" s="37"/>
      <c r="D28" s="36">
        <f t="shared" ref="D28:I28" si="13">SUM(D25:D27)</f>
        <v>2</v>
      </c>
      <c r="E28" s="36">
        <f t="shared" si="13"/>
        <v>100</v>
      </c>
      <c r="F28" s="35">
        <f t="shared" si="13"/>
        <v>2</v>
      </c>
      <c r="G28" s="36">
        <f t="shared" si="13"/>
        <v>100</v>
      </c>
      <c r="H28" s="35">
        <f t="shared" si="13"/>
        <v>2</v>
      </c>
      <c r="I28" s="36">
        <f t="shared" si="13"/>
        <v>100</v>
      </c>
    </row>
    <row r="29" spans="1:167" x14ac:dyDescent="0.4">
      <c r="B29" s="4" t="s">
        <v>617</v>
      </c>
      <c r="C29" s="37" t="s">
        <v>632</v>
      </c>
      <c r="D29" s="3">
        <f>E29/100*2</f>
        <v>2</v>
      </c>
      <c r="E29" s="34">
        <f>(BK17+BN17+BQ17+BT17+BW17)/5</f>
        <v>100</v>
      </c>
      <c r="I29" s="21"/>
    </row>
    <row r="30" spans="1:167" x14ac:dyDescent="0.4">
      <c r="B30" s="4" t="s">
        <v>618</v>
      </c>
      <c r="C30" s="37" t="s">
        <v>632</v>
      </c>
      <c r="D30" s="3">
        <f>E30/100*25</f>
        <v>0</v>
      </c>
      <c r="E30" s="34">
        <f>(BL17+BO17+BR17+BU17+BX17)/5</f>
        <v>0</v>
      </c>
    </row>
    <row r="31" spans="1:167" x14ac:dyDescent="0.4">
      <c r="B31" s="4" t="s">
        <v>619</v>
      </c>
      <c r="C31" s="37" t="s">
        <v>632</v>
      </c>
      <c r="D31" s="3">
        <f>E31/100*25</f>
        <v>0</v>
      </c>
      <c r="E31" s="34">
        <f>(BM17+BP17+BS17+BV17+BY17)/5</f>
        <v>0</v>
      </c>
    </row>
    <row r="32" spans="1:167" x14ac:dyDescent="0.4">
      <c r="B32" s="4"/>
      <c r="C32" s="43"/>
      <c r="D32" s="40">
        <f>SUM(D29:D31)</f>
        <v>2</v>
      </c>
      <c r="E32" s="40">
        <f>SUM(E29:E31)</f>
        <v>100</v>
      </c>
      <c r="F32" s="42"/>
    </row>
    <row r="33" spans="2:13" x14ac:dyDescent="0.4">
      <c r="B33" s="4"/>
      <c r="C33" s="37"/>
      <c r="D33" s="78" t="s">
        <v>159</v>
      </c>
      <c r="E33" s="79"/>
      <c r="F33" s="78" t="s">
        <v>116</v>
      </c>
      <c r="G33" s="79"/>
      <c r="H33" s="82" t="s">
        <v>174</v>
      </c>
      <c r="I33" s="83"/>
      <c r="J33" s="77" t="s">
        <v>186</v>
      </c>
      <c r="K33" s="77"/>
      <c r="L33" s="77" t="s">
        <v>117</v>
      </c>
      <c r="M33" s="77"/>
    </row>
    <row r="34" spans="2:13" x14ac:dyDescent="0.4">
      <c r="B34" s="4" t="s">
        <v>617</v>
      </c>
      <c r="C34" s="37" t="s">
        <v>633</v>
      </c>
      <c r="D34" s="3">
        <f>E34/100*2</f>
        <v>2</v>
      </c>
      <c r="E34" s="34">
        <f>(BZ17+CC17+CF17+CI17+CL17)/5</f>
        <v>100</v>
      </c>
      <c r="F34" s="3">
        <f>G34/100*2</f>
        <v>2</v>
      </c>
      <c r="G34" s="34">
        <f>(CO17+CR17+CU17+CX17+DA17)/5</f>
        <v>100</v>
      </c>
      <c r="H34" s="3">
        <f>I34/100*2</f>
        <v>2</v>
      </c>
      <c r="I34" s="34">
        <f>(DD17+DG17+DJ17+DM17+DP17)/5</f>
        <v>100</v>
      </c>
      <c r="J34" s="3">
        <f>K34/100*2</f>
        <v>2</v>
      </c>
      <c r="K34" s="34">
        <f>(DS17+DV17+DY17+EB17+EE17)/5</f>
        <v>100</v>
      </c>
      <c r="L34" s="3">
        <f>M34/100*2</f>
        <v>2</v>
      </c>
      <c r="M34" s="34">
        <f>(EH17+EK17+EN17+EQ17+ET17)/5</f>
        <v>100</v>
      </c>
    </row>
    <row r="35" spans="2:13" x14ac:dyDescent="0.4">
      <c r="B35" s="4" t="s">
        <v>618</v>
      </c>
      <c r="C35" s="37" t="s">
        <v>633</v>
      </c>
      <c r="D35" s="3">
        <f>E35/100*25</f>
        <v>0</v>
      </c>
      <c r="E35" s="34">
        <f>(CA17+CD17+CG17+CJ17+CM17)/5</f>
        <v>0</v>
      </c>
      <c r="F35" s="3">
        <f>G35/100*25</f>
        <v>0</v>
      </c>
      <c r="G35" s="34">
        <f>(CP17+CS17+CV17+CY17+DB17)/5</f>
        <v>0</v>
      </c>
      <c r="H35" s="3">
        <f>I35/100*25</f>
        <v>0</v>
      </c>
      <c r="I35" s="34">
        <f>(DE17+DH17+DK17+DN17+DQ17)/5</f>
        <v>0</v>
      </c>
      <c r="J35" s="3">
        <f>K35/100*25</f>
        <v>0</v>
      </c>
      <c r="K35" s="34">
        <f>(DT17+DW17+DZ17+EC17+EF17)/5</f>
        <v>0</v>
      </c>
      <c r="L35" s="3">
        <f>M35/100*25</f>
        <v>0</v>
      </c>
      <c r="M35" s="34">
        <f>(EI17+EL17+EO17+ER17+EU17)/5</f>
        <v>0</v>
      </c>
    </row>
    <row r="36" spans="2:13" x14ac:dyDescent="0.4">
      <c r="B36" s="4" t="s">
        <v>619</v>
      </c>
      <c r="C36" s="37" t="s">
        <v>633</v>
      </c>
      <c r="D36" s="3">
        <f>E36/100*25</f>
        <v>0</v>
      </c>
      <c r="E36" s="34">
        <f>(CB17+CE17+CH17+CK17+CN17)/5</f>
        <v>0</v>
      </c>
      <c r="F36" s="3">
        <f>G36/100*25</f>
        <v>0</v>
      </c>
      <c r="G36" s="34">
        <f>(CQ17+CT17+CW17+CZ17+DC17)/5</f>
        <v>0</v>
      </c>
      <c r="H36" s="3">
        <f>I36/100*25</f>
        <v>0</v>
      </c>
      <c r="I36" s="34">
        <f>(DF17+DI17+DL17+DO17+DR17)/5</f>
        <v>0</v>
      </c>
      <c r="J36" s="3">
        <f>K36/100*25</f>
        <v>0</v>
      </c>
      <c r="K36" s="34">
        <f>(DU17+DX17+EA17+ED17+EG17)/5</f>
        <v>0</v>
      </c>
      <c r="L36" s="3">
        <f>M36/100*25</f>
        <v>0</v>
      </c>
      <c r="M36" s="34">
        <f>(EJ17+EM17+EP17+ES17+EV17)/5</f>
        <v>0</v>
      </c>
    </row>
    <row r="37" spans="2:13" x14ac:dyDescent="0.4">
      <c r="B37" s="4"/>
      <c r="C37" s="37"/>
      <c r="D37" s="35">
        <f t="shared" ref="D37:M37" si="14">SUM(D34:D36)</f>
        <v>2</v>
      </c>
      <c r="E37" s="35">
        <f t="shared" si="14"/>
        <v>100</v>
      </c>
      <c r="F37" s="35">
        <f t="shared" si="14"/>
        <v>2</v>
      </c>
      <c r="G37" s="36">
        <f t="shared" si="14"/>
        <v>100</v>
      </c>
      <c r="H37" s="35">
        <f t="shared" si="14"/>
        <v>2</v>
      </c>
      <c r="I37" s="36">
        <f t="shared" si="14"/>
        <v>100</v>
      </c>
      <c r="J37" s="35">
        <f t="shared" si="14"/>
        <v>2</v>
      </c>
      <c r="K37" s="36">
        <f t="shared" si="14"/>
        <v>100</v>
      </c>
      <c r="L37" s="35">
        <f t="shared" si="14"/>
        <v>2</v>
      </c>
      <c r="M37" s="36">
        <f t="shared" si="14"/>
        <v>100</v>
      </c>
    </row>
    <row r="38" spans="2:13" x14ac:dyDescent="0.4">
      <c r="B38" s="4" t="s">
        <v>617</v>
      </c>
      <c r="C38" s="37" t="s">
        <v>634</v>
      </c>
      <c r="D38" s="3">
        <f>E38/100*2</f>
        <v>2</v>
      </c>
      <c r="E38" s="34">
        <f>(EW17+EZ17+FC17+FF17+FI17)/5</f>
        <v>100</v>
      </c>
    </row>
    <row r="39" spans="2:13" x14ac:dyDescent="0.4">
      <c r="B39" s="4" t="s">
        <v>618</v>
      </c>
      <c r="C39" s="37" t="s">
        <v>634</v>
      </c>
      <c r="D39" s="3">
        <f>E39/100*25</f>
        <v>0</v>
      </c>
      <c r="E39" s="34">
        <f>(EX17+FA17+FD17+FG17+FJ17)/5</f>
        <v>0</v>
      </c>
    </row>
    <row r="40" spans="2:13" x14ac:dyDescent="0.4">
      <c r="B40" s="4" t="s">
        <v>619</v>
      </c>
      <c r="C40" s="37" t="s">
        <v>634</v>
      </c>
      <c r="D40" s="3">
        <f>E40/100*25</f>
        <v>0</v>
      </c>
      <c r="E40" s="34">
        <f>(EY17+FB17+FE17+FH17+FK17)/5</f>
        <v>0</v>
      </c>
    </row>
    <row r="41" spans="2:13" x14ac:dyDescent="0.4">
      <c r="B41" s="4"/>
      <c r="C41" s="37"/>
      <c r="D41" s="35">
        <f>SUM(D38:D40)</f>
        <v>2</v>
      </c>
      <c r="E41" s="35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0"/>
  <sheetViews>
    <sheetView zoomScale="31" zoomScaleNormal="31" workbookViewId="0">
      <selection activeCell="V32" sqref="V32"/>
    </sheetView>
  </sheetViews>
  <sheetFormatPr defaultRowHeight="14.6" x14ac:dyDescent="0.4"/>
  <cols>
    <col min="2" max="2" width="32.15234375" customWidth="1"/>
  </cols>
  <sheetData>
    <row r="1" spans="1:254" ht="15.9" x14ac:dyDescent="0.45">
      <c r="A1" s="6" t="s">
        <v>154</v>
      </c>
      <c r="B1" s="14" t="s">
        <v>432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9" x14ac:dyDescent="0.45">
      <c r="A2" s="76" t="s">
        <v>640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"/>
      <c r="V2" s="7"/>
      <c r="W2" s="7"/>
      <c r="X2" s="7"/>
      <c r="Y2" s="7"/>
      <c r="Z2" s="7"/>
      <c r="AA2" s="7"/>
      <c r="AB2" s="7"/>
      <c r="GP2" s="57" t="s">
        <v>982</v>
      </c>
      <c r="GQ2" s="57"/>
    </row>
    <row r="3" spans="1:254" ht="15.9" x14ac:dyDescent="0.4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45">
      <c r="A4" s="73" t="s">
        <v>0</v>
      </c>
      <c r="B4" s="73" t="s">
        <v>1</v>
      </c>
      <c r="C4" s="74" t="s">
        <v>57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64" t="s">
        <v>2</v>
      </c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75" t="s">
        <v>88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87" t="s">
        <v>115</v>
      </c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9"/>
      <c r="GA4" s="77" t="s">
        <v>138</v>
      </c>
      <c r="GB4" s="77"/>
      <c r="GC4" s="77"/>
      <c r="GD4" s="77"/>
      <c r="GE4" s="77"/>
      <c r="GF4" s="77"/>
      <c r="GG4" s="77"/>
      <c r="GH4" s="77"/>
      <c r="GI4" s="77"/>
      <c r="GJ4" s="77"/>
      <c r="GK4" s="77"/>
      <c r="GL4" s="77"/>
      <c r="GM4" s="77"/>
      <c r="GN4" s="77"/>
      <c r="GO4" s="77"/>
      <c r="GP4" s="77"/>
      <c r="GQ4" s="77"/>
      <c r="GR4" s="77"/>
    </row>
    <row r="5" spans="1:254" ht="13.5" customHeight="1" x14ac:dyDescent="0.4">
      <c r="A5" s="73"/>
      <c r="B5" s="73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329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330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3" t="s">
        <v>116</v>
      </c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 t="s">
        <v>174</v>
      </c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 t="s">
        <v>174</v>
      </c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 t="s">
        <v>117</v>
      </c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45" hidden="1" x14ac:dyDescent="0.4">
      <c r="A6" s="73"/>
      <c r="B6" s="73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45" hidden="1" x14ac:dyDescent="0.4">
      <c r="A7" s="73"/>
      <c r="B7" s="73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45" hidden="1" x14ac:dyDescent="0.4">
      <c r="A8" s="73"/>
      <c r="B8" s="73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45" hidden="1" x14ac:dyDescent="0.4">
      <c r="A9" s="73"/>
      <c r="B9" s="73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45" hidden="1" x14ac:dyDescent="0.4">
      <c r="A10" s="73"/>
      <c r="B10" s="73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45" x14ac:dyDescent="0.4">
      <c r="A11" s="73"/>
      <c r="B11" s="73"/>
      <c r="C11" s="67" t="s">
        <v>433</v>
      </c>
      <c r="D11" s="67" t="s">
        <v>5</v>
      </c>
      <c r="E11" s="67" t="s">
        <v>6</v>
      </c>
      <c r="F11" s="67" t="s">
        <v>434</v>
      </c>
      <c r="G11" s="67" t="s">
        <v>7</v>
      </c>
      <c r="H11" s="67" t="s">
        <v>8</v>
      </c>
      <c r="I11" s="67" t="s">
        <v>490</v>
      </c>
      <c r="J11" s="67" t="s">
        <v>9</v>
      </c>
      <c r="K11" s="67" t="s">
        <v>10</v>
      </c>
      <c r="L11" s="67" t="s">
        <v>435</v>
      </c>
      <c r="M11" s="67" t="s">
        <v>9</v>
      </c>
      <c r="N11" s="67" t="s">
        <v>10</v>
      </c>
      <c r="O11" s="67" t="s">
        <v>436</v>
      </c>
      <c r="P11" s="67" t="s">
        <v>11</v>
      </c>
      <c r="Q11" s="67" t="s">
        <v>4</v>
      </c>
      <c r="R11" s="67" t="s">
        <v>437</v>
      </c>
      <c r="S11" s="67" t="s">
        <v>6</v>
      </c>
      <c r="T11" s="67" t="s">
        <v>12</v>
      </c>
      <c r="U11" s="67" t="s">
        <v>438</v>
      </c>
      <c r="V11" s="67"/>
      <c r="W11" s="67"/>
      <c r="X11" s="67" t="s">
        <v>439</v>
      </c>
      <c r="Y11" s="67"/>
      <c r="Z11" s="67"/>
      <c r="AA11" s="67" t="s">
        <v>491</v>
      </c>
      <c r="AB11" s="67"/>
      <c r="AC11" s="67"/>
      <c r="AD11" s="67" t="s">
        <v>440</v>
      </c>
      <c r="AE11" s="67"/>
      <c r="AF11" s="67"/>
      <c r="AG11" s="67" t="s">
        <v>441</v>
      </c>
      <c r="AH11" s="67"/>
      <c r="AI11" s="67"/>
      <c r="AJ11" s="67" t="s">
        <v>442</v>
      </c>
      <c r="AK11" s="67"/>
      <c r="AL11" s="67"/>
      <c r="AM11" s="65" t="s">
        <v>443</v>
      </c>
      <c r="AN11" s="65"/>
      <c r="AO11" s="65"/>
      <c r="AP11" s="67" t="s">
        <v>444</v>
      </c>
      <c r="AQ11" s="67"/>
      <c r="AR11" s="67"/>
      <c r="AS11" s="67" t="s">
        <v>445</v>
      </c>
      <c r="AT11" s="67"/>
      <c r="AU11" s="67"/>
      <c r="AV11" s="67" t="s">
        <v>446</v>
      </c>
      <c r="AW11" s="67"/>
      <c r="AX11" s="67"/>
      <c r="AY11" s="67" t="s">
        <v>447</v>
      </c>
      <c r="AZ11" s="67"/>
      <c r="BA11" s="67"/>
      <c r="BB11" s="67" t="s">
        <v>448</v>
      </c>
      <c r="BC11" s="67"/>
      <c r="BD11" s="67"/>
      <c r="BE11" s="65" t="s">
        <v>492</v>
      </c>
      <c r="BF11" s="65"/>
      <c r="BG11" s="65"/>
      <c r="BH11" s="65" t="s">
        <v>449</v>
      </c>
      <c r="BI11" s="65"/>
      <c r="BJ11" s="65"/>
      <c r="BK11" s="67" t="s">
        <v>450</v>
      </c>
      <c r="BL11" s="67"/>
      <c r="BM11" s="67"/>
      <c r="BN11" s="67" t="s">
        <v>451</v>
      </c>
      <c r="BO11" s="67"/>
      <c r="BP11" s="67"/>
      <c r="BQ11" s="65" t="s">
        <v>452</v>
      </c>
      <c r="BR11" s="65"/>
      <c r="BS11" s="65"/>
      <c r="BT11" s="67" t="s">
        <v>453</v>
      </c>
      <c r="BU11" s="67"/>
      <c r="BV11" s="67"/>
      <c r="BW11" s="65" t="s">
        <v>454</v>
      </c>
      <c r="BX11" s="65"/>
      <c r="BY11" s="65"/>
      <c r="BZ11" s="65" t="s">
        <v>455</v>
      </c>
      <c r="CA11" s="65"/>
      <c r="CB11" s="65"/>
      <c r="CC11" s="65" t="s">
        <v>493</v>
      </c>
      <c r="CD11" s="65"/>
      <c r="CE11" s="65"/>
      <c r="CF11" s="65" t="s">
        <v>456</v>
      </c>
      <c r="CG11" s="65"/>
      <c r="CH11" s="65"/>
      <c r="CI11" s="65" t="s">
        <v>457</v>
      </c>
      <c r="CJ11" s="65"/>
      <c r="CK11" s="65"/>
      <c r="CL11" s="65" t="s">
        <v>458</v>
      </c>
      <c r="CM11" s="65"/>
      <c r="CN11" s="65"/>
      <c r="CO11" s="65" t="s">
        <v>459</v>
      </c>
      <c r="CP11" s="65"/>
      <c r="CQ11" s="65"/>
      <c r="CR11" s="65" t="s">
        <v>460</v>
      </c>
      <c r="CS11" s="65"/>
      <c r="CT11" s="65"/>
      <c r="CU11" s="65" t="s">
        <v>494</v>
      </c>
      <c r="CV11" s="65"/>
      <c r="CW11" s="65"/>
      <c r="CX11" s="65" t="s">
        <v>461</v>
      </c>
      <c r="CY11" s="65"/>
      <c r="CZ11" s="65"/>
      <c r="DA11" s="65" t="s">
        <v>462</v>
      </c>
      <c r="DB11" s="65"/>
      <c r="DC11" s="65"/>
      <c r="DD11" s="65" t="s">
        <v>463</v>
      </c>
      <c r="DE11" s="65"/>
      <c r="DF11" s="65"/>
      <c r="DG11" s="65" t="s">
        <v>464</v>
      </c>
      <c r="DH11" s="65"/>
      <c r="DI11" s="65"/>
      <c r="DJ11" s="65" t="s">
        <v>465</v>
      </c>
      <c r="DK11" s="65"/>
      <c r="DL11" s="65"/>
      <c r="DM11" s="65" t="s">
        <v>466</v>
      </c>
      <c r="DN11" s="65"/>
      <c r="DO11" s="65"/>
      <c r="DP11" s="65" t="s">
        <v>467</v>
      </c>
      <c r="DQ11" s="65"/>
      <c r="DR11" s="65"/>
      <c r="DS11" s="65" t="s">
        <v>468</v>
      </c>
      <c r="DT11" s="65"/>
      <c r="DU11" s="65"/>
      <c r="DV11" s="65" t="s">
        <v>469</v>
      </c>
      <c r="DW11" s="65"/>
      <c r="DX11" s="65"/>
      <c r="DY11" s="65" t="s">
        <v>495</v>
      </c>
      <c r="DZ11" s="65"/>
      <c r="EA11" s="65"/>
      <c r="EB11" s="65" t="s">
        <v>470</v>
      </c>
      <c r="EC11" s="65"/>
      <c r="ED11" s="65"/>
      <c r="EE11" s="65" t="s">
        <v>471</v>
      </c>
      <c r="EF11" s="65"/>
      <c r="EG11" s="65"/>
      <c r="EH11" s="65" t="s">
        <v>472</v>
      </c>
      <c r="EI11" s="65"/>
      <c r="EJ11" s="65"/>
      <c r="EK11" s="65" t="s">
        <v>473</v>
      </c>
      <c r="EL11" s="65"/>
      <c r="EM11" s="65"/>
      <c r="EN11" s="65" t="s">
        <v>474</v>
      </c>
      <c r="EO11" s="65"/>
      <c r="EP11" s="65"/>
      <c r="EQ11" s="65" t="s">
        <v>475</v>
      </c>
      <c r="ER11" s="65"/>
      <c r="ES11" s="65"/>
      <c r="ET11" s="65" t="s">
        <v>476</v>
      </c>
      <c r="EU11" s="65"/>
      <c r="EV11" s="65"/>
      <c r="EW11" s="65" t="s">
        <v>477</v>
      </c>
      <c r="EX11" s="65"/>
      <c r="EY11" s="65"/>
      <c r="EZ11" s="65" t="s">
        <v>478</v>
      </c>
      <c r="FA11" s="65"/>
      <c r="FB11" s="65"/>
      <c r="FC11" s="65" t="s">
        <v>496</v>
      </c>
      <c r="FD11" s="65"/>
      <c r="FE11" s="65"/>
      <c r="FF11" s="65" t="s">
        <v>479</v>
      </c>
      <c r="FG11" s="65"/>
      <c r="FH11" s="65"/>
      <c r="FI11" s="65" t="s">
        <v>480</v>
      </c>
      <c r="FJ11" s="65"/>
      <c r="FK11" s="65"/>
      <c r="FL11" s="65" t="s">
        <v>481</v>
      </c>
      <c r="FM11" s="65"/>
      <c r="FN11" s="65"/>
      <c r="FO11" s="65" t="s">
        <v>482</v>
      </c>
      <c r="FP11" s="65"/>
      <c r="FQ11" s="65"/>
      <c r="FR11" s="65" t="s">
        <v>483</v>
      </c>
      <c r="FS11" s="65"/>
      <c r="FT11" s="65"/>
      <c r="FU11" s="65" t="s">
        <v>484</v>
      </c>
      <c r="FV11" s="65"/>
      <c r="FW11" s="65"/>
      <c r="FX11" s="65" t="s">
        <v>497</v>
      </c>
      <c r="FY11" s="65"/>
      <c r="FZ11" s="65"/>
      <c r="GA11" s="65" t="s">
        <v>485</v>
      </c>
      <c r="GB11" s="65"/>
      <c r="GC11" s="65"/>
      <c r="GD11" s="65" t="s">
        <v>486</v>
      </c>
      <c r="GE11" s="65"/>
      <c r="GF11" s="65"/>
      <c r="GG11" s="65" t="s">
        <v>498</v>
      </c>
      <c r="GH11" s="65"/>
      <c r="GI11" s="65"/>
      <c r="GJ11" s="65" t="s">
        <v>487</v>
      </c>
      <c r="GK11" s="65"/>
      <c r="GL11" s="65"/>
      <c r="GM11" s="65" t="s">
        <v>488</v>
      </c>
      <c r="GN11" s="65"/>
      <c r="GO11" s="65"/>
      <c r="GP11" s="65" t="s">
        <v>489</v>
      </c>
      <c r="GQ11" s="65"/>
      <c r="GR11" s="65"/>
    </row>
    <row r="12" spans="1:254" ht="85.5" customHeight="1" x14ac:dyDescent="0.4">
      <c r="A12" s="73"/>
      <c r="B12" s="73"/>
      <c r="C12" s="72" t="s">
        <v>855</v>
      </c>
      <c r="D12" s="72"/>
      <c r="E12" s="72"/>
      <c r="F12" s="72" t="s">
        <v>858</v>
      </c>
      <c r="G12" s="72"/>
      <c r="H12" s="72"/>
      <c r="I12" s="72" t="s">
        <v>861</v>
      </c>
      <c r="J12" s="72"/>
      <c r="K12" s="72"/>
      <c r="L12" s="72" t="s">
        <v>526</v>
      </c>
      <c r="M12" s="72"/>
      <c r="N12" s="72"/>
      <c r="O12" s="72" t="s">
        <v>864</v>
      </c>
      <c r="P12" s="72"/>
      <c r="Q12" s="72"/>
      <c r="R12" s="72" t="s">
        <v>867</v>
      </c>
      <c r="S12" s="72"/>
      <c r="T12" s="72"/>
      <c r="U12" s="72" t="s">
        <v>871</v>
      </c>
      <c r="V12" s="72"/>
      <c r="W12" s="72"/>
      <c r="X12" s="72" t="s">
        <v>527</v>
      </c>
      <c r="Y12" s="72"/>
      <c r="Z12" s="72"/>
      <c r="AA12" s="72" t="s">
        <v>528</v>
      </c>
      <c r="AB12" s="72"/>
      <c r="AC12" s="72"/>
      <c r="AD12" s="72" t="s">
        <v>529</v>
      </c>
      <c r="AE12" s="72"/>
      <c r="AF12" s="72"/>
      <c r="AG12" s="72" t="s">
        <v>876</v>
      </c>
      <c r="AH12" s="72"/>
      <c r="AI12" s="72"/>
      <c r="AJ12" s="72" t="s">
        <v>530</v>
      </c>
      <c r="AK12" s="72"/>
      <c r="AL12" s="72"/>
      <c r="AM12" s="72" t="s">
        <v>531</v>
      </c>
      <c r="AN12" s="72"/>
      <c r="AO12" s="72"/>
      <c r="AP12" s="72" t="s">
        <v>532</v>
      </c>
      <c r="AQ12" s="72"/>
      <c r="AR12" s="72"/>
      <c r="AS12" s="72" t="s">
        <v>879</v>
      </c>
      <c r="AT12" s="72"/>
      <c r="AU12" s="72"/>
      <c r="AV12" s="72" t="s">
        <v>975</v>
      </c>
      <c r="AW12" s="72"/>
      <c r="AX12" s="72"/>
      <c r="AY12" s="72" t="s">
        <v>533</v>
      </c>
      <c r="AZ12" s="72"/>
      <c r="BA12" s="72"/>
      <c r="BB12" s="72" t="s">
        <v>520</v>
      </c>
      <c r="BC12" s="72"/>
      <c r="BD12" s="72"/>
      <c r="BE12" s="72" t="s">
        <v>534</v>
      </c>
      <c r="BF12" s="72"/>
      <c r="BG12" s="72"/>
      <c r="BH12" s="72" t="s">
        <v>885</v>
      </c>
      <c r="BI12" s="72"/>
      <c r="BJ12" s="72"/>
      <c r="BK12" s="72" t="s">
        <v>535</v>
      </c>
      <c r="BL12" s="72"/>
      <c r="BM12" s="72"/>
      <c r="BN12" s="72" t="s">
        <v>536</v>
      </c>
      <c r="BO12" s="72"/>
      <c r="BP12" s="72"/>
      <c r="BQ12" s="72" t="s">
        <v>537</v>
      </c>
      <c r="BR12" s="72"/>
      <c r="BS12" s="72"/>
      <c r="BT12" s="72" t="s">
        <v>538</v>
      </c>
      <c r="BU12" s="72"/>
      <c r="BV12" s="72"/>
      <c r="BW12" s="72" t="s">
        <v>892</v>
      </c>
      <c r="BX12" s="72"/>
      <c r="BY12" s="72"/>
      <c r="BZ12" s="72" t="s">
        <v>545</v>
      </c>
      <c r="CA12" s="72"/>
      <c r="CB12" s="72"/>
      <c r="CC12" s="72" t="s">
        <v>896</v>
      </c>
      <c r="CD12" s="72"/>
      <c r="CE12" s="72"/>
      <c r="CF12" s="72" t="s">
        <v>546</v>
      </c>
      <c r="CG12" s="72"/>
      <c r="CH12" s="72"/>
      <c r="CI12" s="72" t="s">
        <v>547</v>
      </c>
      <c r="CJ12" s="72"/>
      <c r="CK12" s="72"/>
      <c r="CL12" s="72" t="s">
        <v>548</v>
      </c>
      <c r="CM12" s="72"/>
      <c r="CN12" s="72"/>
      <c r="CO12" s="72" t="s">
        <v>589</v>
      </c>
      <c r="CP12" s="72"/>
      <c r="CQ12" s="72"/>
      <c r="CR12" s="72" t="s">
        <v>586</v>
      </c>
      <c r="CS12" s="72"/>
      <c r="CT12" s="72"/>
      <c r="CU12" s="72" t="s">
        <v>590</v>
      </c>
      <c r="CV12" s="72"/>
      <c r="CW12" s="72"/>
      <c r="CX12" s="72" t="s">
        <v>587</v>
      </c>
      <c r="CY12" s="72"/>
      <c r="CZ12" s="72"/>
      <c r="DA12" s="72" t="s">
        <v>588</v>
      </c>
      <c r="DB12" s="72"/>
      <c r="DC12" s="72"/>
      <c r="DD12" s="72" t="s">
        <v>908</v>
      </c>
      <c r="DE12" s="72"/>
      <c r="DF12" s="72"/>
      <c r="DG12" s="72" t="s">
        <v>911</v>
      </c>
      <c r="DH12" s="72"/>
      <c r="DI12" s="72"/>
      <c r="DJ12" s="72" t="s">
        <v>591</v>
      </c>
      <c r="DK12" s="72"/>
      <c r="DL12" s="72"/>
      <c r="DM12" s="72" t="s">
        <v>915</v>
      </c>
      <c r="DN12" s="72"/>
      <c r="DO12" s="72"/>
      <c r="DP12" s="72" t="s">
        <v>592</v>
      </c>
      <c r="DQ12" s="72"/>
      <c r="DR12" s="72"/>
      <c r="DS12" s="72" t="s">
        <v>593</v>
      </c>
      <c r="DT12" s="72"/>
      <c r="DU12" s="72"/>
      <c r="DV12" s="72" t="s">
        <v>923</v>
      </c>
      <c r="DW12" s="72"/>
      <c r="DX12" s="72"/>
      <c r="DY12" s="72" t="s">
        <v>594</v>
      </c>
      <c r="DZ12" s="72"/>
      <c r="EA12" s="72"/>
      <c r="EB12" s="72" t="s">
        <v>595</v>
      </c>
      <c r="EC12" s="72"/>
      <c r="ED12" s="72"/>
      <c r="EE12" s="72" t="s">
        <v>596</v>
      </c>
      <c r="EF12" s="72"/>
      <c r="EG12" s="72"/>
      <c r="EH12" s="72" t="s">
        <v>597</v>
      </c>
      <c r="EI12" s="72"/>
      <c r="EJ12" s="72"/>
      <c r="EK12" s="91" t="s">
        <v>598</v>
      </c>
      <c r="EL12" s="91"/>
      <c r="EM12" s="91"/>
      <c r="EN12" s="72" t="s">
        <v>934</v>
      </c>
      <c r="EO12" s="72"/>
      <c r="EP12" s="72"/>
      <c r="EQ12" s="72" t="s">
        <v>599</v>
      </c>
      <c r="ER12" s="72"/>
      <c r="ES12" s="72"/>
      <c r="ET12" s="72" t="s">
        <v>600</v>
      </c>
      <c r="EU12" s="72"/>
      <c r="EV12" s="72"/>
      <c r="EW12" s="72" t="s">
        <v>940</v>
      </c>
      <c r="EX12" s="72"/>
      <c r="EY12" s="72"/>
      <c r="EZ12" s="72" t="s">
        <v>602</v>
      </c>
      <c r="FA12" s="72"/>
      <c r="FB12" s="72"/>
      <c r="FC12" s="72" t="s">
        <v>603</v>
      </c>
      <c r="FD12" s="72"/>
      <c r="FE12" s="72"/>
      <c r="FF12" s="72" t="s">
        <v>601</v>
      </c>
      <c r="FG12" s="72"/>
      <c r="FH12" s="72"/>
      <c r="FI12" s="72" t="s">
        <v>945</v>
      </c>
      <c r="FJ12" s="72"/>
      <c r="FK12" s="72"/>
      <c r="FL12" s="72" t="s">
        <v>604</v>
      </c>
      <c r="FM12" s="72"/>
      <c r="FN12" s="72"/>
      <c r="FO12" s="72" t="s">
        <v>949</v>
      </c>
      <c r="FP12" s="72"/>
      <c r="FQ12" s="72"/>
      <c r="FR12" s="72" t="s">
        <v>605</v>
      </c>
      <c r="FS12" s="72"/>
      <c r="FT12" s="72"/>
      <c r="FU12" s="91" t="s">
        <v>978</v>
      </c>
      <c r="FV12" s="91"/>
      <c r="FW12" s="91"/>
      <c r="FX12" s="72" t="s">
        <v>979</v>
      </c>
      <c r="FY12" s="72"/>
      <c r="FZ12" s="72"/>
      <c r="GA12" s="72" t="s">
        <v>609</v>
      </c>
      <c r="GB12" s="72"/>
      <c r="GC12" s="72"/>
      <c r="GD12" s="72" t="s">
        <v>955</v>
      </c>
      <c r="GE12" s="72"/>
      <c r="GF12" s="72"/>
      <c r="GG12" s="72" t="s">
        <v>610</v>
      </c>
      <c r="GH12" s="72"/>
      <c r="GI12" s="72"/>
      <c r="GJ12" s="72" t="s">
        <v>961</v>
      </c>
      <c r="GK12" s="72"/>
      <c r="GL12" s="72"/>
      <c r="GM12" s="72" t="s">
        <v>965</v>
      </c>
      <c r="GN12" s="72"/>
      <c r="GO12" s="72"/>
      <c r="GP12" s="72" t="s">
        <v>980</v>
      </c>
      <c r="GQ12" s="72"/>
      <c r="GR12" s="72"/>
    </row>
    <row r="13" spans="1:254" ht="93.75" customHeight="1" x14ac:dyDescent="0.4">
      <c r="A13" s="73"/>
      <c r="B13" s="73"/>
      <c r="C13" s="50" t="s">
        <v>856</v>
      </c>
      <c r="D13" s="50" t="s">
        <v>857</v>
      </c>
      <c r="E13" s="50" t="s">
        <v>32</v>
      </c>
      <c r="F13" s="50" t="s">
        <v>499</v>
      </c>
      <c r="G13" s="50" t="s">
        <v>859</v>
      </c>
      <c r="H13" s="50" t="s">
        <v>860</v>
      </c>
      <c r="I13" s="50" t="s">
        <v>331</v>
      </c>
      <c r="J13" s="50" t="s">
        <v>862</v>
      </c>
      <c r="K13" s="50" t="s">
        <v>863</v>
      </c>
      <c r="L13" s="50" t="s">
        <v>500</v>
      </c>
      <c r="M13" s="50" t="s">
        <v>501</v>
      </c>
      <c r="N13" s="50" t="s">
        <v>502</v>
      </c>
      <c r="O13" s="50" t="s">
        <v>865</v>
      </c>
      <c r="P13" s="50" t="s">
        <v>865</v>
      </c>
      <c r="Q13" s="50" t="s">
        <v>866</v>
      </c>
      <c r="R13" s="50" t="s">
        <v>868</v>
      </c>
      <c r="S13" s="50" t="s">
        <v>869</v>
      </c>
      <c r="T13" s="50" t="s">
        <v>870</v>
      </c>
      <c r="U13" s="50" t="s">
        <v>872</v>
      </c>
      <c r="V13" s="50" t="s">
        <v>873</v>
      </c>
      <c r="W13" s="50" t="s">
        <v>874</v>
      </c>
      <c r="X13" s="50" t="s">
        <v>198</v>
      </c>
      <c r="Y13" s="50" t="s">
        <v>210</v>
      </c>
      <c r="Z13" s="50" t="s">
        <v>211</v>
      </c>
      <c r="AA13" s="50" t="s">
        <v>503</v>
      </c>
      <c r="AB13" s="50" t="s">
        <v>504</v>
      </c>
      <c r="AC13" s="50" t="s">
        <v>505</v>
      </c>
      <c r="AD13" s="50" t="s">
        <v>506</v>
      </c>
      <c r="AE13" s="50" t="s">
        <v>507</v>
      </c>
      <c r="AF13" s="50" t="s">
        <v>875</v>
      </c>
      <c r="AG13" s="50" t="s">
        <v>508</v>
      </c>
      <c r="AH13" s="50" t="s">
        <v>509</v>
      </c>
      <c r="AI13" s="50" t="s">
        <v>877</v>
      </c>
      <c r="AJ13" s="50" t="s">
        <v>215</v>
      </c>
      <c r="AK13" s="50" t="s">
        <v>878</v>
      </c>
      <c r="AL13" s="50" t="s">
        <v>510</v>
      </c>
      <c r="AM13" s="50" t="s">
        <v>511</v>
      </c>
      <c r="AN13" s="50" t="s">
        <v>512</v>
      </c>
      <c r="AO13" s="50" t="s">
        <v>513</v>
      </c>
      <c r="AP13" s="50" t="s">
        <v>243</v>
      </c>
      <c r="AQ13" s="50" t="s">
        <v>688</v>
      </c>
      <c r="AR13" s="50" t="s">
        <v>244</v>
      </c>
      <c r="AS13" s="50" t="s">
        <v>880</v>
      </c>
      <c r="AT13" s="50" t="s">
        <v>881</v>
      </c>
      <c r="AU13" s="50" t="s">
        <v>87</v>
      </c>
      <c r="AV13" s="50" t="s">
        <v>516</v>
      </c>
      <c r="AW13" s="50" t="s">
        <v>517</v>
      </c>
      <c r="AX13" s="50" t="s">
        <v>518</v>
      </c>
      <c r="AY13" s="50" t="s">
        <v>519</v>
      </c>
      <c r="AZ13" s="50" t="s">
        <v>882</v>
      </c>
      <c r="BA13" s="50" t="s">
        <v>193</v>
      </c>
      <c r="BB13" s="50" t="s">
        <v>883</v>
      </c>
      <c r="BC13" s="50" t="s">
        <v>521</v>
      </c>
      <c r="BD13" s="50" t="s">
        <v>884</v>
      </c>
      <c r="BE13" s="50" t="s">
        <v>84</v>
      </c>
      <c r="BF13" s="50" t="s">
        <v>522</v>
      </c>
      <c r="BG13" s="50" t="s">
        <v>205</v>
      </c>
      <c r="BH13" s="50" t="s">
        <v>886</v>
      </c>
      <c r="BI13" s="50" t="s">
        <v>887</v>
      </c>
      <c r="BJ13" s="50" t="s">
        <v>888</v>
      </c>
      <c r="BK13" s="50" t="s">
        <v>352</v>
      </c>
      <c r="BL13" s="50" t="s">
        <v>514</v>
      </c>
      <c r="BM13" s="50" t="s">
        <v>515</v>
      </c>
      <c r="BN13" s="50" t="s">
        <v>347</v>
      </c>
      <c r="BO13" s="50" t="s">
        <v>68</v>
      </c>
      <c r="BP13" s="50" t="s">
        <v>889</v>
      </c>
      <c r="BQ13" s="50" t="s">
        <v>69</v>
      </c>
      <c r="BR13" s="50" t="s">
        <v>890</v>
      </c>
      <c r="BS13" s="50" t="s">
        <v>891</v>
      </c>
      <c r="BT13" s="50" t="s">
        <v>523</v>
      </c>
      <c r="BU13" s="50" t="s">
        <v>524</v>
      </c>
      <c r="BV13" s="50" t="s">
        <v>525</v>
      </c>
      <c r="BW13" s="50" t="s">
        <v>893</v>
      </c>
      <c r="BX13" s="50" t="s">
        <v>894</v>
      </c>
      <c r="BY13" s="50" t="s">
        <v>895</v>
      </c>
      <c r="BZ13" s="50" t="s">
        <v>219</v>
      </c>
      <c r="CA13" s="50" t="s">
        <v>220</v>
      </c>
      <c r="CB13" s="50" t="s">
        <v>539</v>
      </c>
      <c r="CC13" s="50" t="s">
        <v>897</v>
      </c>
      <c r="CD13" s="50" t="s">
        <v>898</v>
      </c>
      <c r="CE13" s="50" t="s">
        <v>899</v>
      </c>
      <c r="CF13" s="50" t="s">
        <v>900</v>
      </c>
      <c r="CG13" s="50" t="s">
        <v>901</v>
      </c>
      <c r="CH13" s="50" t="s">
        <v>902</v>
      </c>
      <c r="CI13" s="50" t="s">
        <v>540</v>
      </c>
      <c r="CJ13" s="50" t="s">
        <v>541</v>
      </c>
      <c r="CK13" s="50" t="s">
        <v>542</v>
      </c>
      <c r="CL13" s="50" t="s">
        <v>543</v>
      </c>
      <c r="CM13" s="50" t="s">
        <v>544</v>
      </c>
      <c r="CN13" s="50" t="s">
        <v>903</v>
      </c>
      <c r="CO13" s="50" t="s">
        <v>904</v>
      </c>
      <c r="CP13" s="50" t="s">
        <v>905</v>
      </c>
      <c r="CQ13" s="50" t="s">
        <v>906</v>
      </c>
      <c r="CR13" s="50" t="s">
        <v>232</v>
      </c>
      <c r="CS13" s="50" t="s">
        <v>907</v>
      </c>
      <c r="CT13" s="50" t="s">
        <v>233</v>
      </c>
      <c r="CU13" s="50" t="s">
        <v>555</v>
      </c>
      <c r="CV13" s="50" t="s">
        <v>556</v>
      </c>
      <c r="CW13" s="50" t="s">
        <v>557</v>
      </c>
      <c r="CX13" s="50" t="s">
        <v>549</v>
      </c>
      <c r="CY13" s="50" t="s">
        <v>550</v>
      </c>
      <c r="CZ13" s="50" t="s">
        <v>551</v>
      </c>
      <c r="DA13" s="50" t="s">
        <v>552</v>
      </c>
      <c r="DB13" s="50" t="s">
        <v>553</v>
      </c>
      <c r="DC13" s="50" t="s">
        <v>554</v>
      </c>
      <c r="DD13" s="50" t="s">
        <v>558</v>
      </c>
      <c r="DE13" s="50" t="s">
        <v>909</v>
      </c>
      <c r="DF13" s="50" t="s">
        <v>910</v>
      </c>
      <c r="DG13" s="50" t="s">
        <v>562</v>
      </c>
      <c r="DH13" s="50" t="s">
        <v>563</v>
      </c>
      <c r="DI13" s="50" t="s">
        <v>912</v>
      </c>
      <c r="DJ13" s="50" t="s">
        <v>913</v>
      </c>
      <c r="DK13" s="50" t="s">
        <v>559</v>
      </c>
      <c r="DL13" s="50" t="s">
        <v>914</v>
      </c>
      <c r="DM13" s="50" t="s">
        <v>560</v>
      </c>
      <c r="DN13" s="50" t="s">
        <v>916</v>
      </c>
      <c r="DO13" s="50" t="s">
        <v>917</v>
      </c>
      <c r="DP13" s="50" t="s">
        <v>561</v>
      </c>
      <c r="DQ13" s="50" t="s">
        <v>918</v>
      </c>
      <c r="DR13" s="50" t="s">
        <v>919</v>
      </c>
      <c r="DS13" s="50" t="s">
        <v>920</v>
      </c>
      <c r="DT13" s="50" t="s">
        <v>921</v>
      </c>
      <c r="DU13" s="50" t="s">
        <v>922</v>
      </c>
      <c r="DV13" s="50" t="s">
        <v>924</v>
      </c>
      <c r="DW13" s="50" t="s">
        <v>925</v>
      </c>
      <c r="DX13" s="50" t="s">
        <v>976</v>
      </c>
      <c r="DY13" s="50" t="s">
        <v>926</v>
      </c>
      <c r="DZ13" s="50" t="s">
        <v>977</v>
      </c>
      <c r="EA13" s="50" t="s">
        <v>927</v>
      </c>
      <c r="EB13" s="50" t="s">
        <v>564</v>
      </c>
      <c r="EC13" s="50" t="s">
        <v>565</v>
      </c>
      <c r="ED13" s="50" t="s">
        <v>928</v>
      </c>
      <c r="EE13" s="50" t="s">
        <v>402</v>
      </c>
      <c r="EF13" s="50" t="s">
        <v>566</v>
      </c>
      <c r="EG13" s="50" t="s">
        <v>929</v>
      </c>
      <c r="EH13" s="50" t="s">
        <v>567</v>
      </c>
      <c r="EI13" s="50" t="s">
        <v>568</v>
      </c>
      <c r="EJ13" s="50" t="s">
        <v>930</v>
      </c>
      <c r="EK13" s="50" t="s">
        <v>931</v>
      </c>
      <c r="EL13" s="50" t="s">
        <v>932</v>
      </c>
      <c r="EM13" s="50" t="s">
        <v>933</v>
      </c>
      <c r="EN13" s="50" t="s">
        <v>569</v>
      </c>
      <c r="EO13" s="50" t="s">
        <v>570</v>
      </c>
      <c r="EP13" s="50" t="s">
        <v>935</v>
      </c>
      <c r="EQ13" s="50" t="s">
        <v>571</v>
      </c>
      <c r="ER13" s="50" t="s">
        <v>572</v>
      </c>
      <c r="ES13" s="50" t="s">
        <v>936</v>
      </c>
      <c r="ET13" s="50" t="s">
        <v>937</v>
      </c>
      <c r="EU13" s="50" t="s">
        <v>938</v>
      </c>
      <c r="EV13" s="50" t="s">
        <v>939</v>
      </c>
      <c r="EW13" s="50" t="s">
        <v>941</v>
      </c>
      <c r="EX13" s="50" t="s">
        <v>942</v>
      </c>
      <c r="EY13" s="50" t="s">
        <v>943</v>
      </c>
      <c r="EZ13" s="50" t="s">
        <v>243</v>
      </c>
      <c r="FA13" s="50" t="s">
        <v>251</v>
      </c>
      <c r="FB13" s="50" t="s">
        <v>244</v>
      </c>
      <c r="FC13" s="50" t="s">
        <v>576</v>
      </c>
      <c r="FD13" s="50" t="s">
        <v>577</v>
      </c>
      <c r="FE13" s="50" t="s">
        <v>944</v>
      </c>
      <c r="FF13" s="50" t="s">
        <v>573</v>
      </c>
      <c r="FG13" s="50" t="s">
        <v>574</v>
      </c>
      <c r="FH13" s="50" t="s">
        <v>575</v>
      </c>
      <c r="FI13" s="50" t="s">
        <v>946</v>
      </c>
      <c r="FJ13" s="50" t="s">
        <v>947</v>
      </c>
      <c r="FK13" s="50" t="s">
        <v>948</v>
      </c>
      <c r="FL13" s="50" t="s">
        <v>578</v>
      </c>
      <c r="FM13" s="50" t="s">
        <v>579</v>
      </c>
      <c r="FN13" s="50" t="s">
        <v>580</v>
      </c>
      <c r="FO13" s="50" t="s">
        <v>950</v>
      </c>
      <c r="FP13" s="50" t="s">
        <v>951</v>
      </c>
      <c r="FQ13" s="50" t="s">
        <v>952</v>
      </c>
      <c r="FR13" s="50"/>
      <c r="FS13" s="50" t="s">
        <v>581</v>
      </c>
      <c r="FT13" s="50" t="s">
        <v>582</v>
      </c>
      <c r="FU13" s="50" t="s">
        <v>583</v>
      </c>
      <c r="FV13" s="50" t="s">
        <v>363</v>
      </c>
      <c r="FW13" s="50" t="s">
        <v>584</v>
      </c>
      <c r="FX13" s="50" t="s">
        <v>585</v>
      </c>
      <c r="FY13" s="50" t="s">
        <v>953</v>
      </c>
      <c r="FZ13" s="50" t="s">
        <v>954</v>
      </c>
      <c r="GA13" s="50" t="s">
        <v>606</v>
      </c>
      <c r="GB13" s="50" t="s">
        <v>607</v>
      </c>
      <c r="GC13" s="50" t="s">
        <v>608</v>
      </c>
      <c r="GD13" s="50" t="s">
        <v>956</v>
      </c>
      <c r="GE13" s="50" t="s">
        <v>957</v>
      </c>
      <c r="GF13" s="50" t="s">
        <v>958</v>
      </c>
      <c r="GG13" s="50" t="s">
        <v>611</v>
      </c>
      <c r="GH13" s="50" t="s">
        <v>959</v>
      </c>
      <c r="GI13" s="50" t="s">
        <v>960</v>
      </c>
      <c r="GJ13" s="50" t="s">
        <v>962</v>
      </c>
      <c r="GK13" s="50" t="s">
        <v>963</v>
      </c>
      <c r="GL13" s="50" t="s">
        <v>964</v>
      </c>
      <c r="GM13" s="50" t="s">
        <v>612</v>
      </c>
      <c r="GN13" s="50" t="s">
        <v>613</v>
      </c>
      <c r="GO13" s="50" t="s">
        <v>614</v>
      </c>
      <c r="GP13" s="50" t="s">
        <v>966</v>
      </c>
      <c r="GQ13" s="50" t="s">
        <v>967</v>
      </c>
      <c r="GR13" s="50" t="s">
        <v>968</v>
      </c>
    </row>
    <row r="14" spans="1:254" ht="15.45" x14ac:dyDescent="0.4">
      <c r="A14" s="16">
        <v>1</v>
      </c>
      <c r="B14" s="13" t="s">
        <v>996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x14ac:dyDescent="0.4">
      <c r="A15" s="68" t="s">
        <v>276</v>
      </c>
      <c r="B15" s="69"/>
      <c r="C15" s="3">
        <f t="shared" ref="C15:AH15" si="0">SUM(C14:C14)</f>
        <v>0</v>
      </c>
      <c r="D15" s="3">
        <f t="shared" si="0"/>
        <v>0</v>
      </c>
      <c r="E15" s="3">
        <f t="shared" si="0"/>
        <v>0</v>
      </c>
      <c r="F15" s="3">
        <f t="shared" si="0"/>
        <v>0</v>
      </c>
      <c r="G15" s="3">
        <f t="shared" si="0"/>
        <v>0</v>
      </c>
      <c r="H15" s="3">
        <f t="shared" si="0"/>
        <v>0</v>
      </c>
      <c r="I15" s="3">
        <f t="shared" si="0"/>
        <v>0</v>
      </c>
      <c r="J15" s="3">
        <f t="shared" si="0"/>
        <v>0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3">
        <f t="shared" si="0"/>
        <v>0</v>
      </c>
      <c r="O15" s="3">
        <f t="shared" si="0"/>
        <v>0</v>
      </c>
      <c r="P15" s="3">
        <f t="shared" si="0"/>
        <v>0</v>
      </c>
      <c r="Q15" s="3">
        <f t="shared" si="0"/>
        <v>0</v>
      </c>
      <c r="R15" s="3">
        <f t="shared" si="0"/>
        <v>0</v>
      </c>
      <c r="S15" s="3">
        <f t="shared" si="0"/>
        <v>0</v>
      </c>
      <c r="T15" s="3">
        <f t="shared" si="0"/>
        <v>0</v>
      </c>
      <c r="U15" s="3">
        <f t="shared" si="0"/>
        <v>0</v>
      </c>
      <c r="V15" s="3">
        <f t="shared" si="0"/>
        <v>0</v>
      </c>
      <c r="W15" s="3">
        <f t="shared" si="0"/>
        <v>0</v>
      </c>
      <c r="X15" s="3">
        <f t="shared" si="0"/>
        <v>0</v>
      </c>
      <c r="Y15" s="3">
        <f t="shared" si="0"/>
        <v>0</v>
      </c>
      <c r="Z15" s="3">
        <f t="shared" si="0"/>
        <v>0</v>
      </c>
      <c r="AA15" s="3">
        <f t="shared" si="0"/>
        <v>0</v>
      </c>
      <c r="AB15" s="3">
        <f t="shared" si="0"/>
        <v>0</v>
      </c>
      <c r="AC15" s="3">
        <f t="shared" si="0"/>
        <v>0</v>
      </c>
      <c r="AD15" s="3">
        <f t="shared" si="0"/>
        <v>0</v>
      </c>
      <c r="AE15" s="3">
        <f t="shared" si="0"/>
        <v>0</v>
      </c>
      <c r="AF15" s="3">
        <f t="shared" si="0"/>
        <v>0</v>
      </c>
      <c r="AG15" s="3">
        <f t="shared" si="0"/>
        <v>0</v>
      </c>
      <c r="AH15" s="3">
        <f t="shared" si="0"/>
        <v>0</v>
      </c>
      <c r="AI15" s="3">
        <f t="shared" ref="AI15:BN15" si="1">SUM(AI14:AI14)</f>
        <v>0</v>
      </c>
      <c r="AJ15" s="3">
        <f t="shared" si="1"/>
        <v>0</v>
      </c>
      <c r="AK15" s="3">
        <f t="shared" si="1"/>
        <v>0</v>
      </c>
      <c r="AL15" s="3">
        <f t="shared" si="1"/>
        <v>0</v>
      </c>
      <c r="AM15" s="3">
        <f t="shared" si="1"/>
        <v>0</v>
      </c>
      <c r="AN15" s="3">
        <f t="shared" si="1"/>
        <v>0</v>
      </c>
      <c r="AO15" s="3">
        <f t="shared" si="1"/>
        <v>0</v>
      </c>
      <c r="AP15" s="3">
        <f t="shared" si="1"/>
        <v>0</v>
      </c>
      <c r="AQ15" s="3">
        <f t="shared" si="1"/>
        <v>0</v>
      </c>
      <c r="AR15" s="3">
        <f t="shared" si="1"/>
        <v>0</v>
      </c>
      <c r="AS15" s="3">
        <f t="shared" si="1"/>
        <v>0</v>
      </c>
      <c r="AT15" s="3">
        <f t="shared" si="1"/>
        <v>0</v>
      </c>
      <c r="AU15" s="3">
        <f t="shared" si="1"/>
        <v>0</v>
      </c>
      <c r="AV15" s="3">
        <f t="shared" si="1"/>
        <v>0</v>
      </c>
      <c r="AW15" s="3">
        <f t="shared" si="1"/>
        <v>0</v>
      </c>
      <c r="AX15" s="3">
        <f t="shared" si="1"/>
        <v>0</v>
      </c>
      <c r="AY15" s="3">
        <f t="shared" si="1"/>
        <v>0</v>
      </c>
      <c r="AZ15" s="3">
        <f t="shared" si="1"/>
        <v>0</v>
      </c>
      <c r="BA15" s="3">
        <f t="shared" si="1"/>
        <v>0</v>
      </c>
      <c r="BB15" s="3">
        <f t="shared" si="1"/>
        <v>0</v>
      </c>
      <c r="BC15" s="3">
        <f t="shared" si="1"/>
        <v>0</v>
      </c>
      <c r="BD15" s="3">
        <f t="shared" si="1"/>
        <v>0</v>
      </c>
      <c r="BE15" s="3">
        <f t="shared" si="1"/>
        <v>0</v>
      </c>
      <c r="BF15" s="3">
        <f t="shared" si="1"/>
        <v>0</v>
      </c>
      <c r="BG15" s="3">
        <f t="shared" si="1"/>
        <v>0</v>
      </c>
      <c r="BH15" s="3">
        <f t="shared" si="1"/>
        <v>0</v>
      </c>
      <c r="BI15" s="3">
        <f t="shared" si="1"/>
        <v>0</v>
      </c>
      <c r="BJ15" s="3">
        <f t="shared" si="1"/>
        <v>0</v>
      </c>
      <c r="BK15" s="3">
        <f t="shared" si="1"/>
        <v>0</v>
      </c>
      <c r="BL15" s="3">
        <f t="shared" si="1"/>
        <v>0</v>
      </c>
      <c r="BM15" s="3">
        <f t="shared" si="1"/>
        <v>0</v>
      </c>
      <c r="BN15" s="3">
        <f t="shared" si="1"/>
        <v>0</v>
      </c>
      <c r="BO15" s="3">
        <f t="shared" ref="BO15:CT15" si="2">SUM(BO14:BO14)</f>
        <v>0</v>
      </c>
      <c r="BP15" s="3">
        <f t="shared" si="2"/>
        <v>0</v>
      </c>
      <c r="BQ15" s="3">
        <f t="shared" si="2"/>
        <v>0</v>
      </c>
      <c r="BR15" s="3">
        <f t="shared" si="2"/>
        <v>0</v>
      </c>
      <c r="BS15" s="3">
        <f t="shared" si="2"/>
        <v>0</v>
      </c>
      <c r="BT15" s="3">
        <f t="shared" si="2"/>
        <v>0</v>
      </c>
      <c r="BU15" s="3">
        <f t="shared" si="2"/>
        <v>0</v>
      </c>
      <c r="BV15" s="3">
        <f t="shared" si="2"/>
        <v>0</v>
      </c>
      <c r="BW15" s="3">
        <f t="shared" si="2"/>
        <v>0</v>
      </c>
      <c r="BX15" s="3">
        <f t="shared" si="2"/>
        <v>0</v>
      </c>
      <c r="BY15" s="3">
        <f t="shared" si="2"/>
        <v>0</v>
      </c>
      <c r="BZ15" s="3">
        <f t="shared" si="2"/>
        <v>0</v>
      </c>
      <c r="CA15" s="3">
        <f t="shared" si="2"/>
        <v>0</v>
      </c>
      <c r="CB15" s="3">
        <f t="shared" si="2"/>
        <v>0</v>
      </c>
      <c r="CC15" s="3">
        <f t="shared" si="2"/>
        <v>0</v>
      </c>
      <c r="CD15" s="3">
        <f t="shared" si="2"/>
        <v>0</v>
      </c>
      <c r="CE15" s="3">
        <f t="shared" si="2"/>
        <v>0</v>
      </c>
      <c r="CF15" s="3">
        <f t="shared" si="2"/>
        <v>0</v>
      </c>
      <c r="CG15" s="3">
        <f t="shared" si="2"/>
        <v>0</v>
      </c>
      <c r="CH15" s="3">
        <f t="shared" si="2"/>
        <v>0</v>
      </c>
      <c r="CI15" s="3">
        <f t="shared" si="2"/>
        <v>0</v>
      </c>
      <c r="CJ15" s="3">
        <f t="shared" si="2"/>
        <v>0</v>
      </c>
      <c r="CK15" s="3">
        <f t="shared" si="2"/>
        <v>0</v>
      </c>
      <c r="CL15" s="3">
        <f t="shared" si="2"/>
        <v>0</v>
      </c>
      <c r="CM15" s="3">
        <f t="shared" si="2"/>
        <v>0</v>
      </c>
      <c r="CN15" s="3">
        <f t="shared" si="2"/>
        <v>0</v>
      </c>
      <c r="CO15" s="3">
        <f t="shared" si="2"/>
        <v>0</v>
      </c>
      <c r="CP15" s="3">
        <f t="shared" si="2"/>
        <v>0</v>
      </c>
      <c r="CQ15" s="3">
        <f t="shared" si="2"/>
        <v>0</v>
      </c>
      <c r="CR15" s="3">
        <f t="shared" si="2"/>
        <v>0</v>
      </c>
      <c r="CS15" s="3">
        <f t="shared" si="2"/>
        <v>0</v>
      </c>
      <c r="CT15" s="3">
        <f t="shared" si="2"/>
        <v>0</v>
      </c>
      <c r="CU15" s="3">
        <f t="shared" ref="CU15:DZ15" si="3">SUM(CU14:CU14)</f>
        <v>0</v>
      </c>
      <c r="CV15" s="3">
        <f t="shared" si="3"/>
        <v>0</v>
      </c>
      <c r="CW15" s="3">
        <f t="shared" si="3"/>
        <v>0</v>
      </c>
      <c r="CX15" s="3">
        <f t="shared" si="3"/>
        <v>0</v>
      </c>
      <c r="CY15" s="3">
        <f t="shared" si="3"/>
        <v>0</v>
      </c>
      <c r="CZ15" s="3">
        <f t="shared" si="3"/>
        <v>0</v>
      </c>
      <c r="DA15" s="3">
        <f t="shared" si="3"/>
        <v>0</v>
      </c>
      <c r="DB15" s="3">
        <f t="shared" si="3"/>
        <v>0</v>
      </c>
      <c r="DC15" s="3">
        <f t="shared" si="3"/>
        <v>0</v>
      </c>
      <c r="DD15" s="3">
        <f t="shared" si="3"/>
        <v>0</v>
      </c>
      <c r="DE15" s="3">
        <f t="shared" si="3"/>
        <v>0</v>
      </c>
      <c r="DF15" s="3">
        <f t="shared" si="3"/>
        <v>0</v>
      </c>
      <c r="DG15" s="3">
        <f t="shared" si="3"/>
        <v>0</v>
      </c>
      <c r="DH15" s="3">
        <f t="shared" si="3"/>
        <v>0</v>
      </c>
      <c r="DI15" s="3">
        <f t="shared" si="3"/>
        <v>0</v>
      </c>
      <c r="DJ15" s="3">
        <f t="shared" si="3"/>
        <v>0</v>
      </c>
      <c r="DK15" s="3">
        <f t="shared" si="3"/>
        <v>0</v>
      </c>
      <c r="DL15" s="3">
        <f t="shared" si="3"/>
        <v>0</v>
      </c>
      <c r="DM15" s="3">
        <f t="shared" si="3"/>
        <v>0</v>
      </c>
      <c r="DN15" s="3">
        <f t="shared" si="3"/>
        <v>0</v>
      </c>
      <c r="DO15" s="3">
        <f t="shared" si="3"/>
        <v>0</v>
      </c>
      <c r="DP15" s="3">
        <f t="shared" si="3"/>
        <v>0</v>
      </c>
      <c r="DQ15" s="3">
        <f t="shared" si="3"/>
        <v>0</v>
      </c>
      <c r="DR15" s="3">
        <f t="shared" si="3"/>
        <v>0</v>
      </c>
      <c r="DS15" s="3">
        <f t="shared" si="3"/>
        <v>0</v>
      </c>
      <c r="DT15" s="3">
        <f t="shared" si="3"/>
        <v>0</v>
      </c>
      <c r="DU15" s="3">
        <f t="shared" si="3"/>
        <v>0</v>
      </c>
      <c r="DV15" s="3">
        <f t="shared" si="3"/>
        <v>0</v>
      </c>
      <c r="DW15" s="3">
        <f t="shared" si="3"/>
        <v>0</v>
      </c>
      <c r="DX15" s="3">
        <f t="shared" si="3"/>
        <v>0</v>
      </c>
      <c r="DY15" s="3">
        <f t="shared" si="3"/>
        <v>0</v>
      </c>
      <c r="DZ15" s="3">
        <f t="shared" si="3"/>
        <v>0</v>
      </c>
      <c r="EA15" s="3">
        <f t="shared" ref="EA15:FF15" si="4">SUM(EA14:EA14)</f>
        <v>0</v>
      </c>
      <c r="EB15" s="3">
        <f t="shared" si="4"/>
        <v>0</v>
      </c>
      <c r="EC15" s="3">
        <f t="shared" si="4"/>
        <v>0</v>
      </c>
      <c r="ED15" s="3">
        <f t="shared" si="4"/>
        <v>0</v>
      </c>
      <c r="EE15" s="3">
        <f t="shared" si="4"/>
        <v>0</v>
      </c>
      <c r="EF15" s="3">
        <f t="shared" si="4"/>
        <v>0</v>
      </c>
      <c r="EG15" s="3">
        <f t="shared" si="4"/>
        <v>0</v>
      </c>
      <c r="EH15" s="3">
        <f t="shared" si="4"/>
        <v>0</v>
      </c>
      <c r="EI15" s="3">
        <f t="shared" si="4"/>
        <v>0</v>
      </c>
      <c r="EJ15" s="3">
        <f t="shared" si="4"/>
        <v>0</v>
      </c>
      <c r="EK15" s="3">
        <f t="shared" si="4"/>
        <v>0</v>
      </c>
      <c r="EL15" s="3">
        <f t="shared" si="4"/>
        <v>0</v>
      </c>
      <c r="EM15" s="3">
        <f t="shared" si="4"/>
        <v>0</v>
      </c>
      <c r="EN15" s="3">
        <f t="shared" si="4"/>
        <v>0</v>
      </c>
      <c r="EO15" s="3">
        <f t="shared" si="4"/>
        <v>0</v>
      </c>
      <c r="EP15" s="3">
        <f t="shared" si="4"/>
        <v>0</v>
      </c>
      <c r="EQ15" s="3">
        <f t="shared" si="4"/>
        <v>0</v>
      </c>
      <c r="ER15" s="3">
        <f t="shared" si="4"/>
        <v>0</v>
      </c>
      <c r="ES15" s="3">
        <f t="shared" si="4"/>
        <v>0</v>
      </c>
      <c r="ET15" s="3">
        <f t="shared" si="4"/>
        <v>0</v>
      </c>
      <c r="EU15" s="3">
        <f t="shared" si="4"/>
        <v>0</v>
      </c>
      <c r="EV15" s="3">
        <f t="shared" si="4"/>
        <v>0</v>
      </c>
      <c r="EW15" s="3">
        <f t="shared" si="4"/>
        <v>0</v>
      </c>
      <c r="EX15" s="3">
        <f t="shared" si="4"/>
        <v>0</v>
      </c>
      <c r="EY15" s="3">
        <f t="shared" si="4"/>
        <v>0</v>
      </c>
      <c r="EZ15" s="3">
        <f t="shared" si="4"/>
        <v>0</v>
      </c>
      <c r="FA15" s="3">
        <f t="shared" si="4"/>
        <v>0</v>
      </c>
      <c r="FB15" s="3">
        <f t="shared" si="4"/>
        <v>0</v>
      </c>
      <c r="FC15" s="3">
        <f t="shared" si="4"/>
        <v>0</v>
      </c>
      <c r="FD15" s="3">
        <f t="shared" si="4"/>
        <v>0</v>
      </c>
      <c r="FE15" s="3">
        <f t="shared" si="4"/>
        <v>0</v>
      </c>
      <c r="FF15" s="3">
        <f t="shared" si="4"/>
        <v>0</v>
      </c>
      <c r="FG15" s="3">
        <f t="shared" ref="FG15:GL15" si="5">SUM(FG14:FG14)</f>
        <v>0</v>
      </c>
      <c r="FH15" s="3">
        <f t="shared" si="5"/>
        <v>0</v>
      </c>
      <c r="FI15" s="3">
        <f t="shared" si="5"/>
        <v>0</v>
      </c>
      <c r="FJ15" s="3">
        <f t="shared" si="5"/>
        <v>0</v>
      </c>
      <c r="FK15" s="3">
        <f t="shared" si="5"/>
        <v>0</v>
      </c>
      <c r="FL15" s="3">
        <f t="shared" si="5"/>
        <v>0</v>
      </c>
      <c r="FM15" s="3">
        <f t="shared" si="5"/>
        <v>0</v>
      </c>
      <c r="FN15" s="3">
        <f t="shared" si="5"/>
        <v>0</v>
      </c>
      <c r="FO15" s="3">
        <f t="shared" si="5"/>
        <v>0</v>
      </c>
      <c r="FP15" s="3">
        <f t="shared" si="5"/>
        <v>0</v>
      </c>
      <c r="FQ15" s="3">
        <f t="shared" si="5"/>
        <v>0</v>
      </c>
      <c r="FR15" s="3">
        <f t="shared" si="5"/>
        <v>0</v>
      </c>
      <c r="FS15" s="3">
        <f t="shared" si="5"/>
        <v>0</v>
      </c>
      <c r="FT15" s="3">
        <f t="shared" si="5"/>
        <v>0</v>
      </c>
      <c r="FU15" s="3">
        <f t="shared" si="5"/>
        <v>0</v>
      </c>
      <c r="FV15" s="3">
        <f t="shared" si="5"/>
        <v>0</v>
      </c>
      <c r="FW15" s="3">
        <f t="shared" si="5"/>
        <v>0</v>
      </c>
      <c r="FX15" s="3">
        <f t="shared" si="5"/>
        <v>0</v>
      </c>
      <c r="FY15" s="3">
        <f t="shared" si="5"/>
        <v>0</v>
      </c>
      <c r="FZ15" s="3">
        <f t="shared" si="5"/>
        <v>0</v>
      </c>
      <c r="GA15" s="3">
        <f t="shared" si="5"/>
        <v>0</v>
      </c>
      <c r="GB15" s="3">
        <f t="shared" si="5"/>
        <v>0</v>
      </c>
      <c r="GC15" s="3">
        <f t="shared" si="5"/>
        <v>0</v>
      </c>
      <c r="GD15" s="3">
        <f t="shared" si="5"/>
        <v>0</v>
      </c>
      <c r="GE15" s="3">
        <f t="shared" si="5"/>
        <v>0</v>
      </c>
      <c r="GF15" s="3">
        <f t="shared" si="5"/>
        <v>0</v>
      </c>
      <c r="GG15" s="3">
        <f t="shared" si="5"/>
        <v>0</v>
      </c>
      <c r="GH15" s="3">
        <f t="shared" si="5"/>
        <v>0</v>
      </c>
      <c r="GI15" s="3">
        <f t="shared" si="5"/>
        <v>0</v>
      </c>
      <c r="GJ15" s="3">
        <f t="shared" si="5"/>
        <v>0</v>
      </c>
      <c r="GK15" s="3">
        <f t="shared" si="5"/>
        <v>0</v>
      </c>
      <c r="GL15" s="3">
        <f t="shared" si="5"/>
        <v>0</v>
      </c>
      <c r="GM15" s="3">
        <f t="shared" ref="GM15:GR15" si="6">SUM(GM14:GM14)</f>
        <v>0</v>
      </c>
      <c r="GN15" s="3">
        <f t="shared" si="6"/>
        <v>0</v>
      </c>
      <c r="GO15" s="3">
        <f t="shared" si="6"/>
        <v>0</v>
      </c>
      <c r="GP15" s="3">
        <f t="shared" si="6"/>
        <v>0</v>
      </c>
      <c r="GQ15" s="3">
        <f t="shared" si="6"/>
        <v>0</v>
      </c>
      <c r="GR15" s="3">
        <f t="shared" si="6"/>
        <v>0</v>
      </c>
    </row>
    <row r="16" spans="1:254" ht="37.5" customHeight="1" x14ac:dyDescent="0.4">
      <c r="A16" s="70" t="s">
        <v>643</v>
      </c>
      <c r="B16" s="71"/>
      <c r="C16" s="10">
        <f>C15/25%</f>
        <v>0</v>
      </c>
      <c r="D16" s="10">
        <f t="shared" ref="D16:T16" si="7">D15/25%</f>
        <v>0</v>
      </c>
      <c r="E16" s="10">
        <f t="shared" si="7"/>
        <v>0</v>
      </c>
      <c r="F16" s="10">
        <f t="shared" si="7"/>
        <v>0</v>
      </c>
      <c r="G16" s="10">
        <f t="shared" si="7"/>
        <v>0</v>
      </c>
      <c r="H16" s="10">
        <f t="shared" si="7"/>
        <v>0</v>
      </c>
      <c r="I16" s="10">
        <f t="shared" si="7"/>
        <v>0</v>
      </c>
      <c r="J16" s="10">
        <f t="shared" si="7"/>
        <v>0</v>
      </c>
      <c r="K16" s="10">
        <f t="shared" si="7"/>
        <v>0</v>
      </c>
      <c r="L16" s="10">
        <f t="shared" si="7"/>
        <v>0</v>
      </c>
      <c r="M16" s="10">
        <f t="shared" si="7"/>
        <v>0</v>
      </c>
      <c r="N16" s="10">
        <f t="shared" si="7"/>
        <v>0</v>
      </c>
      <c r="O16" s="10">
        <f t="shared" si="7"/>
        <v>0</v>
      </c>
      <c r="P16" s="10">
        <f t="shared" si="7"/>
        <v>0</v>
      </c>
      <c r="Q16" s="10">
        <f t="shared" si="7"/>
        <v>0</v>
      </c>
      <c r="R16" s="10">
        <f t="shared" si="7"/>
        <v>0</v>
      </c>
      <c r="S16" s="10">
        <f t="shared" si="7"/>
        <v>0</v>
      </c>
      <c r="T16" s="10">
        <f t="shared" si="7"/>
        <v>0</v>
      </c>
      <c r="U16" s="10">
        <f t="shared" ref="U16:BV16" si="8">U15/25%</f>
        <v>0</v>
      </c>
      <c r="V16" s="10">
        <f t="shared" si="8"/>
        <v>0</v>
      </c>
      <c r="W16" s="10">
        <f t="shared" si="8"/>
        <v>0</v>
      </c>
      <c r="X16" s="10">
        <f t="shared" si="8"/>
        <v>0</v>
      </c>
      <c r="Y16" s="10">
        <f t="shared" si="8"/>
        <v>0</v>
      </c>
      <c r="Z16" s="10">
        <f t="shared" si="8"/>
        <v>0</v>
      </c>
      <c r="AA16" s="10">
        <f t="shared" si="8"/>
        <v>0</v>
      </c>
      <c r="AB16" s="10">
        <f t="shared" si="8"/>
        <v>0</v>
      </c>
      <c r="AC16" s="10">
        <f t="shared" si="8"/>
        <v>0</v>
      </c>
      <c r="AD16" s="10">
        <f t="shared" si="8"/>
        <v>0</v>
      </c>
      <c r="AE16" s="10">
        <f t="shared" si="8"/>
        <v>0</v>
      </c>
      <c r="AF16" s="10">
        <f t="shared" si="8"/>
        <v>0</v>
      </c>
      <c r="AG16" s="10">
        <f t="shared" si="8"/>
        <v>0</v>
      </c>
      <c r="AH16" s="10">
        <f t="shared" si="8"/>
        <v>0</v>
      </c>
      <c r="AI16" s="10">
        <f t="shared" si="8"/>
        <v>0</v>
      </c>
      <c r="AJ16" s="10">
        <f t="shared" si="8"/>
        <v>0</v>
      </c>
      <c r="AK16" s="10">
        <f t="shared" si="8"/>
        <v>0</v>
      </c>
      <c r="AL16" s="10">
        <f t="shared" si="8"/>
        <v>0</v>
      </c>
      <c r="AM16" s="10">
        <f t="shared" si="8"/>
        <v>0</v>
      </c>
      <c r="AN16" s="10">
        <f t="shared" si="8"/>
        <v>0</v>
      </c>
      <c r="AO16" s="10">
        <f t="shared" si="8"/>
        <v>0</v>
      </c>
      <c r="AP16" s="10">
        <f t="shared" si="8"/>
        <v>0</v>
      </c>
      <c r="AQ16" s="10">
        <f t="shared" si="8"/>
        <v>0</v>
      </c>
      <c r="AR16" s="10">
        <f t="shared" si="8"/>
        <v>0</v>
      </c>
      <c r="AS16" s="10">
        <f t="shared" si="8"/>
        <v>0</v>
      </c>
      <c r="AT16" s="10">
        <f t="shared" si="8"/>
        <v>0</v>
      </c>
      <c r="AU16" s="10">
        <f t="shared" si="8"/>
        <v>0</v>
      </c>
      <c r="AV16" s="10">
        <f t="shared" si="8"/>
        <v>0</v>
      </c>
      <c r="AW16" s="10">
        <f t="shared" si="8"/>
        <v>0</v>
      </c>
      <c r="AX16" s="10">
        <f t="shared" si="8"/>
        <v>0</v>
      </c>
      <c r="AY16" s="10">
        <f t="shared" si="8"/>
        <v>0</v>
      </c>
      <c r="AZ16" s="10">
        <f t="shared" si="8"/>
        <v>0</v>
      </c>
      <c r="BA16" s="10">
        <f t="shared" si="8"/>
        <v>0</v>
      </c>
      <c r="BB16" s="10">
        <f t="shared" si="8"/>
        <v>0</v>
      </c>
      <c r="BC16" s="10">
        <f t="shared" si="8"/>
        <v>0</v>
      </c>
      <c r="BD16" s="10">
        <f t="shared" si="8"/>
        <v>0</v>
      </c>
      <c r="BE16" s="10">
        <f t="shared" si="8"/>
        <v>0</v>
      </c>
      <c r="BF16" s="10">
        <f t="shared" si="8"/>
        <v>0</v>
      </c>
      <c r="BG16" s="10">
        <f t="shared" si="8"/>
        <v>0</v>
      </c>
      <c r="BH16" s="10">
        <f t="shared" si="8"/>
        <v>0</v>
      </c>
      <c r="BI16" s="10">
        <f t="shared" si="8"/>
        <v>0</v>
      </c>
      <c r="BJ16" s="10">
        <f t="shared" si="8"/>
        <v>0</v>
      </c>
      <c r="BK16" s="10">
        <f t="shared" si="8"/>
        <v>0</v>
      </c>
      <c r="BL16" s="10">
        <f t="shared" si="8"/>
        <v>0</v>
      </c>
      <c r="BM16" s="10">
        <f t="shared" si="8"/>
        <v>0</v>
      </c>
      <c r="BN16" s="10">
        <f t="shared" si="8"/>
        <v>0</v>
      </c>
      <c r="BO16" s="10">
        <f t="shared" si="8"/>
        <v>0</v>
      </c>
      <c r="BP16" s="10">
        <f t="shared" si="8"/>
        <v>0</v>
      </c>
      <c r="BQ16" s="10">
        <f t="shared" si="8"/>
        <v>0</v>
      </c>
      <c r="BR16" s="10">
        <f t="shared" si="8"/>
        <v>0</v>
      </c>
      <c r="BS16" s="10">
        <f t="shared" si="8"/>
        <v>0</v>
      </c>
      <c r="BT16" s="10">
        <f t="shared" si="8"/>
        <v>0</v>
      </c>
      <c r="BU16" s="10">
        <f t="shared" si="8"/>
        <v>0</v>
      </c>
      <c r="BV16" s="10">
        <f t="shared" si="8"/>
        <v>0</v>
      </c>
      <c r="BW16" s="10">
        <f t="shared" ref="BW16:CA16" si="9">BW15/25%</f>
        <v>0</v>
      </c>
      <c r="BX16" s="10">
        <f t="shared" si="9"/>
        <v>0</v>
      </c>
      <c r="BY16" s="10">
        <f t="shared" si="9"/>
        <v>0</v>
      </c>
      <c r="BZ16" s="10">
        <f t="shared" si="9"/>
        <v>0</v>
      </c>
      <c r="CA16" s="10">
        <f t="shared" si="9"/>
        <v>0</v>
      </c>
      <c r="CB16" s="10">
        <f t="shared" ref="CB16:DR16" si="10">CB15/25%</f>
        <v>0</v>
      </c>
      <c r="CC16" s="10">
        <f t="shared" si="10"/>
        <v>0</v>
      </c>
      <c r="CD16" s="10">
        <f t="shared" si="10"/>
        <v>0</v>
      </c>
      <c r="CE16" s="10">
        <f t="shared" si="10"/>
        <v>0</v>
      </c>
      <c r="CF16" s="10">
        <f t="shared" si="10"/>
        <v>0</v>
      </c>
      <c r="CG16" s="10">
        <f t="shared" si="10"/>
        <v>0</v>
      </c>
      <c r="CH16" s="10">
        <f t="shared" si="10"/>
        <v>0</v>
      </c>
      <c r="CI16" s="10">
        <f t="shared" si="10"/>
        <v>0</v>
      </c>
      <c r="CJ16" s="10">
        <f t="shared" si="10"/>
        <v>0</v>
      </c>
      <c r="CK16" s="10">
        <f t="shared" si="10"/>
        <v>0</v>
      </c>
      <c r="CL16" s="10">
        <f t="shared" si="10"/>
        <v>0</v>
      </c>
      <c r="CM16" s="10">
        <f t="shared" si="10"/>
        <v>0</v>
      </c>
      <c r="CN16" s="10">
        <f t="shared" si="10"/>
        <v>0</v>
      </c>
      <c r="CO16" s="10">
        <f t="shared" si="10"/>
        <v>0</v>
      </c>
      <c r="CP16" s="10">
        <f t="shared" si="10"/>
        <v>0</v>
      </c>
      <c r="CQ16" s="10">
        <f t="shared" si="10"/>
        <v>0</v>
      </c>
      <c r="CR16" s="10">
        <f t="shared" si="10"/>
        <v>0</v>
      </c>
      <c r="CS16" s="10">
        <f t="shared" si="10"/>
        <v>0</v>
      </c>
      <c r="CT16" s="10">
        <f t="shared" si="10"/>
        <v>0</v>
      </c>
      <c r="CU16" s="10">
        <f t="shared" si="10"/>
        <v>0</v>
      </c>
      <c r="CV16" s="10">
        <f t="shared" si="10"/>
        <v>0</v>
      </c>
      <c r="CW16" s="10">
        <f t="shared" si="10"/>
        <v>0</v>
      </c>
      <c r="CX16" s="10">
        <f t="shared" si="10"/>
        <v>0</v>
      </c>
      <c r="CY16" s="10">
        <f t="shared" si="10"/>
        <v>0</v>
      </c>
      <c r="CZ16" s="10">
        <f t="shared" si="10"/>
        <v>0</v>
      </c>
      <c r="DA16" s="10">
        <f t="shared" si="10"/>
        <v>0</v>
      </c>
      <c r="DB16" s="10">
        <f t="shared" si="10"/>
        <v>0</v>
      </c>
      <c r="DC16" s="10">
        <f t="shared" si="10"/>
        <v>0</v>
      </c>
      <c r="DD16" s="10">
        <f t="shared" si="10"/>
        <v>0</v>
      </c>
      <c r="DE16" s="10">
        <f t="shared" si="10"/>
        <v>0</v>
      </c>
      <c r="DF16" s="10">
        <f t="shared" si="10"/>
        <v>0</v>
      </c>
      <c r="DG16" s="10">
        <f t="shared" si="10"/>
        <v>0</v>
      </c>
      <c r="DH16" s="10">
        <f t="shared" si="10"/>
        <v>0</v>
      </c>
      <c r="DI16" s="10">
        <f t="shared" si="10"/>
        <v>0</v>
      </c>
      <c r="DJ16" s="10">
        <f t="shared" si="10"/>
        <v>0</v>
      </c>
      <c r="DK16" s="10">
        <f t="shared" si="10"/>
        <v>0</v>
      </c>
      <c r="DL16" s="10">
        <f t="shared" si="10"/>
        <v>0</v>
      </c>
      <c r="DM16" s="10">
        <f t="shared" si="10"/>
        <v>0</v>
      </c>
      <c r="DN16" s="10">
        <f t="shared" si="10"/>
        <v>0</v>
      </c>
      <c r="DO16" s="10">
        <f t="shared" si="10"/>
        <v>0</v>
      </c>
      <c r="DP16" s="10">
        <f t="shared" si="10"/>
        <v>0</v>
      </c>
      <c r="DQ16" s="10">
        <f t="shared" si="10"/>
        <v>0</v>
      </c>
      <c r="DR16" s="10">
        <f t="shared" si="10"/>
        <v>0</v>
      </c>
      <c r="DS16" s="10">
        <f t="shared" ref="DS16:FZ16" si="11">DS15/25%</f>
        <v>0</v>
      </c>
      <c r="DT16" s="10">
        <f t="shared" si="11"/>
        <v>0</v>
      </c>
      <c r="DU16" s="10">
        <f t="shared" si="11"/>
        <v>0</v>
      </c>
      <c r="DV16" s="10">
        <f t="shared" si="11"/>
        <v>0</v>
      </c>
      <c r="DW16" s="10">
        <f t="shared" si="11"/>
        <v>0</v>
      </c>
      <c r="DX16" s="10">
        <f t="shared" si="11"/>
        <v>0</v>
      </c>
      <c r="DY16" s="10">
        <f t="shared" si="11"/>
        <v>0</v>
      </c>
      <c r="DZ16" s="10">
        <f t="shared" si="11"/>
        <v>0</v>
      </c>
      <c r="EA16" s="10">
        <f t="shared" si="11"/>
        <v>0</v>
      </c>
      <c r="EB16" s="10">
        <f t="shared" si="11"/>
        <v>0</v>
      </c>
      <c r="EC16" s="10">
        <f t="shared" si="11"/>
        <v>0</v>
      </c>
      <c r="ED16" s="10">
        <f t="shared" si="11"/>
        <v>0</v>
      </c>
      <c r="EE16" s="10">
        <f t="shared" si="11"/>
        <v>0</v>
      </c>
      <c r="EF16" s="10">
        <f t="shared" si="11"/>
        <v>0</v>
      </c>
      <c r="EG16" s="10">
        <f t="shared" si="11"/>
        <v>0</v>
      </c>
      <c r="EH16" s="10">
        <f t="shared" si="11"/>
        <v>0</v>
      </c>
      <c r="EI16" s="10">
        <f t="shared" si="11"/>
        <v>0</v>
      </c>
      <c r="EJ16" s="10">
        <f t="shared" si="11"/>
        <v>0</v>
      </c>
      <c r="EK16" s="10">
        <f t="shared" si="11"/>
        <v>0</v>
      </c>
      <c r="EL16" s="10">
        <f t="shared" si="11"/>
        <v>0</v>
      </c>
      <c r="EM16" s="10">
        <f t="shared" si="11"/>
        <v>0</v>
      </c>
      <c r="EN16" s="10">
        <f t="shared" si="11"/>
        <v>0</v>
      </c>
      <c r="EO16" s="10">
        <f t="shared" si="11"/>
        <v>0</v>
      </c>
      <c r="EP16" s="10">
        <f t="shared" si="11"/>
        <v>0</v>
      </c>
      <c r="EQ16" s="10">
        <f t="shared" si="11"/>
        <v>0</v>
      </c>
      <c r="ER16" s="10">
        <f t="shared" si="11"/>
        <v>0</v>
      </c>
      <c r="ES16" s="10">
        <f t="shared" si="11"/>
        <v>0</v>
      </c>
      <c r="ET16" s="10">
        <f t="shared" si="11"/>
        <v>0</v>
      </c>
      <c r="EU16" s="10">
        <f t="shared" si="11"/>
        <v>0</v>
      </c>
      <c r="EV16" s="10">
        <f t="shared" si="11"/>
        <v>0</v>
      </c>
      <c r="EW16" s="10">
        <f t="shared" si="11"/>
        <v>0</v>
      </c>
      <c r="EX16" s="10">
        <f t="shared" si="11"/>
        <v>0</v>
      </c>
      <c r="EY16" s="10">
        <f t="shared" si="11"/>
        <v>0</v>
      </c>
      <c r="EZ16" s="10">
        <f t="shared" si="11"/>
        <v>0</v>
      </c>
      <c r="FA16" s="10">
        <f t="shared" si="11"/>
        <v>0</v>
      </c>
      <c r="FB16" s="10">
        <f t="shared" si="11"/>
        <v>0</v>
      </c>
      <c r="FC16" s="10">
        <f t="shared" si="11"/>
        <v>0</v>
      </c>
      <c r="FD16" s="10">
        <f t="shared" si="11"/>
        <v>0</v>
      </c>
      <c r="FE16" s="10">
        <f t="shared" si="11"/>
        <v>0</v>
      </c>
      <c r="FF16" s="10">
        <f t="shared" si="11"/>
        <v>0</v>
      </c>
      <c r="FG16" s="10">
        <f t="shared" si="11"/>
        <v>0</v>
      </c>
      <c r="FH16" s="10">
        <f t="shared" si="11"/>
        <v>0</v>
      </c>
      <c r="FI16" s="10">
        <f t="shared" si="11"/>
        <v>0</v>
      </c>
      <c r="FJ16" s="10">
        <f t="shared" si="11"/>
        <v>0</v>
      </c>
      <c r="FK16" s="10">
        <f t="shared" si="11"/>
        <v>0</v>
      </c>
      <c r="FL16" s="10">
        <f t="shared" si="11"/>
        <v>0</v>
      </c>
      <c r="FM16" s="10">
        <f t="shared" si="11"/>
        <v>0</v>
      </c>
      <c r="FN16" s="10">
        <f t="shared" si="11"/>
        <v>0</v>
      </c>
      <c r="FO16" s="10">
        <f t="shared" si="11"/>
        <v>0</v>
      </c>
      <c r="FP16" s="10">
        <f t="shared" si="11"/>
        <v>0</v>
      </c>
      <c r="FQ16" s="10">
        <f t="shared" si="11"/>
        <v>0</v>
      </c>
      <c r="FR16" s="10">
        <f t="shared" si="11"/>
        <v>0</v>
      </c>
      <c r="FS16" s="10">
        <f t="shared" si="11"/>
        <v>0</v>
      </c>
      <c r="FT16" s="10">
        <f t="shared" si="11"/>
        <v>0</v>
      </c>
      <c r="FU16" s="10">
        <f t="shared" si="11"/>
        <v>0</v>
      </c>
      <c r="FV16" s="10">
        <f t="shared" si="11"/>
        <v>0</v>
      </c>
      <c r="FW16" s="10">
        <f t="shared" si="11"/>
        <v>0</v>
      </c>
      <c r="FX16" s="10">
        <f t="shared" si="11"/>
        <v>0</v>
      </c>
      <c r="FY16" s="10">
        <f t="shared" si="11"/>
        <v>0</v>
      </c>
      <c r="FZ16" s="10">
        <f t="shared" si="11"/>
        <v>0</v>
      </c>
      <c r="GA16" s="10">
        <f t="shared" ref="GA16:GR16" si="12">GA15/25%</f>
        <v>0</v>
      </c>
      <c r="GB16" s="10">
        <f t="shared" si="12"/>
        <v>0</v>
      </c>
      <c r="GC16" s="10">
        <f t="shared" si="12"/>
        <v>0</v>
      </c>
      <c r="GD16" s="10">
        <f t="shared" si="12"/>
        <v>0</v>
      </c>
      <c r="GE16" s="10">
        <f t="shared" si="12"/>
        <v>0</v>
      </c>
      <c r="GF16" s="10">
        <f t="shared" si="12"/>
        <v>0</v>
      </c>
      <c r="GG16" s="10">
        <f t="shared" si="12"/>
        <v>0</v>
      </c>
      <c r="GH16" s="10">
        <f t="shared" si="12"/>
        <v>0</v>
      </c>
      <c r="GI16" s="10">
        <f t="shared" si="12"/>
        <v>0</v>
      </c>
      <c r="GJ16" s="10">
        <f t="shared" si="12"/>
        <v>0</v>
      </c>
      <c r="GK16" s="10">
        <f t="shared" si="12"/>
        <v>0</v>
      </c>
      <c r="GL16" s="10">
        <f t="shared" si="12"/>
        <v>0</v>
      </c>
      <c r="GM16" s="10">
        <f t="shared" si="12"/>
        <v>0</v>
      </c>
      <c r="GN16" s="10">
        <f t="shared" si="12"/>
        <v>0</v>
      </c>
      <c r="GO16" s="10">
        <f t="shared" si="12"/>
        <v>0</v>
      </c>
      <c r="GP16" s="10">
        <f t="shared" si="12"/>
        <v>0</v>
      </c>
      <c r="GQ16" s="10">
        <f t="shared" si="12"/>
        <v>0</v>
      </c>
      <c r="GR16" s="10">
        <f t="shared" si="12"/>
        <v>0</v>
      </c>
    </row>
    <row r="18" spans="2:13" x14ac:dyDescent="0.4">
      <c r="B18" s="92" t="s">
        <v>616</v>
      </c>
      <c r="C18" s="92"/>
      <c r="D18" s="92"/>
      <c r="E18" s="92"/>
      <c r="F18" s="27"/>
      <c r="G18" s="27"/>
      <c r="H18" s="27"/>
      <c r="I18" s="27"/>
      <c r="J18" s="27"/>
      <c r="K18" s="27"/>
      <c r="L18" s="27"/>
      <c r="M18" s="27"/>
    </row>
    <row r="19" spans="2:13" x14ac:dyDescent="0.4">
      <c r="B19" s="4" t="s">
        <v>617</v>
      </c>
      <c r="C19" s="24" t="s">
        <v>635</v>
      </c>
      <c r="D19" s="20">
        <f>E19/100*25</f>
        <v>0</v>
      </c>
      <c r="E19" s="29">
        <f>(C16+F16+I16+L16+O16+R16)/6</f>
        <v>0</v>
      </c>
      <c r="F19" s="27"/>
      <c r="G19" s="27"/>
      <c r="H19" s="27"/>
      <c r="I19" s="27"/>
      <c r="J19" s="27"/>
      <c r="K19" s="27"/>
      <c r="L19" s="27"/>
      <c r="M19" s="27"/>
    </row>
    <row r="20" spans="2:13" x14ac:dyDescent="0.4">
      <c r="B20" s="4" t="s">
        <v>618</v>
      </c>
      <c r="C20" s="24" t="s">
        <v>635</v>
      </c>
      <c r="D20" s="20">
        <f>E20/100*25</f>
        <v>0</v>
      </c>
      <c r="E20" s="29">
        <f>(D16+G16+J16+M16+P16+S16)/6</f>
        <v>0</v>
      </c>
      <c r="F20" s="27"/>
      <c r="G20" s="27"/>
      <c r="H20" s="27"/>
      <c r="I20" s="27"/>
      <c r="J20" s="27"/>
      <c r="K20" s="27"/>
      <c r="L20" s="27"/>
      <c r="M20" s="27"/>
    </row>
    <row r="21" spans="2:13" x14ac:dyDescent="0.4">
      <c r="B21" s="4" t="s">
        <v>619</v>
      </c>
      <c r="C21" s="24" t="s">
        <v>635</v>
      </c>
      <c r="D21" s="20">
        <f>E21/100*25</f>
        <v>0</v>
      </c>
      <c r="E21" s="29">
        <f>(E16+H16+K16+N16+Q16+T16)/6</f>
        <v>0</v>
      </c>
      <c r="F21" s="27"/>
      <c r="G21" s="27"/>
      <c r="H21" s="27"/>
      <c r="I21" s="27"/>
      <c r="J21" s="27"/>
      <c r="K21" s="27"/>
      <c r="L21" s="27"/>
      <c r="M21" s="27"/>
    </row>
    <row r="22" spans="2:13" x14ac:dyDescent="0.4">
      <c r="B22" s="24"/>
      <c r="C22" s="24"/>
      <c r="D22" s="30">
        <f>SUM(D19:D21)</f>
        <v>0</v>
      </c>
      <c r="E22" s="30">
        <f>SUM(E19:E21)</f>
        <v>0</v>
      </c>
      <c r="F22" s="27"/>
      <c r="G22" s="27"/>
      <c r="H22" s="27"/>
      <c r="I22" s="27"/>
      <c r="J22" s="27"/>
      <c r="K22" s="27"/>
      <c r="L22" s="27"/>
      <c r="M22" s="27"/>
    </row>
    <row r="23" spans="2:13" ht="15" customHeight="1" x14ac:dyDescent="0.4">
      <c r="B23" s="24"/>
      <c r="C23" s="24"/>
      <c r="D23" s="93" t="s">
        <v>56</v>
      </c>
      <c r="E23" s="93"/>
      <c r="F23" s="80" t="s">
        <v>3</v>
      </c>
      <c r="G23" s="81"/>
      <c r="H23" s="82" t="s">
        <v>329</v>
      </c>
      <c r="I23" s="83"/>
      <c r="J23" s="27"/>
      <c r="K23" s="27"/>
      <c r="L23" s="27"/>
      <c r="M23" s="27"/>
    </row>
    <row r="24" spans="2:13" x14ac:dyDescent="0.4">
      <c r="B24" s="4" t="s">
        <v>617</v>
      </c>
      <c r="C24" s="24" t="s">
        <v>636</v>
      </c>
      <c r="D24" s="20">
        <f>E24/100*25</f>
        <v>0</v>
      </c>
      <c r="E24" s="29">
        <f>(U16+X16+AA16+AD16+AG16+AJ16)/6</f>
        <v>0</v>
      </c>
      <c r="F24" s="20">
        <f>G24/100*25</f>
        <v>0</v>
      </c>
      <c r="G24" s="29">
        <f>(AM16+AP16+AS16+AV16+AY16+BB16)/6</f>
        <v>0</v>
      </c>
      <c r="H24" s="20">
        <f>I24/100*25</f>
        <v>0</v>
      </c>
      <c r="I24" s="29">
        <f>(BE16+BH16+BK16+BN16+BQ16+BT16)/6</f>
        <v>0</v>
      </c>
      <c r="J24" s="22"/>
      <c r="K24" s="22"/>
      <c r="L24" s="22"/>
      <c r="M24" s="22"/>
    </row>
    <row r="25" spans="2:13" x14ac:dyDescent="0.4">
      <c r="B25" s="4" t="s">
        <v>618</v>
      </c>
      <c r="C25" s="24" t="s">
        <v>636</v>
      </c>
      <c r="D25" s="20">
        <f>E25/100*25</f>
        <v>0</v>
      </c>
      <c r="E25" s="29">
        <f>(V16+Y16+AB16+AE16+AH16+AK16)/6</f>
        <v>0</v>
      </c>
      <c r="F25" s="20">
        <f>G25/100*25</f>
        <v>0</v>
      </c>
      <c r="G25" s="29">
        <f>(AN16+AQ16+AT16+AW16+AZ16+BC16)/6</f>
        <v>0</v>
      </c>
      <c r="H25" s="20">
        <f>I25/100*25</f>
        <v>0</v>
      </c>
      <c r="I25" s="29">
        <f>(BF16+BI16+BL16+BO16+BR16+BU16)/6</f>
        <v>0</v>
      </c>
      <c r="J25" s="22"/>
      <c r="K25" s="22"/>
      <c r="L25" s="22"/>
      <c r="M25" s="22"/>
    </row>
    <row r="26" spans="2:13" x14ac:dyDescent="0.4">
      <c r="B26" s="4" t="s">
        <v>619</v>
      </c>
      <c r="C26" s="24" t="s">
        <v>636</v>
      </c>
      <c r="D26" s="20">
        <f>E26/100*25</f>
        <v>0</v>
      </c>
      <c r="E26" s="29">
        <f>(W16+Z16+AC16+AF16+AI16+AL16)/6</f>
        <v>0</v>
      </c>
      <c r="F26" s="20">
        <f>G26/100*25</f>
        <v>0</v>
      </c>
      <c r="G26" s="29">
        <f>(AO16+AR16+AU16+AX16+BA16+BD16)/6</f>
        <v>0</v>
      </c>
      <c r="H26" s="20">
        <f>I26/100*25</f>
        <v>0</v>
      </c>
      <c r="I26" s="29">
        <f>(BG16+BJ16+BM16+BP16+BS16+BV16)/6</f>
        <v>0</v>
      </c>
      <c r="J26" s="22"/>
      <c r="K26" s="22"/>
      <c r="L26" s="22"/>
      <c r="M26" s="22"/>
    </row>
    <row r="27" spans="2:13" x14ac:dyDescent="0.4">
      <c r="B27" s="24"/>
      <c r="C27" s="24"/>
      <c r="D27" s="30">
        <f t="shared" ref="D27:I27" si="13">SUM(D24:D26)</f>
        <v>0</v>
      </c>
      <c r="E27" s="30">
        <f t="shared" si="13"/>
        <v>0</v>
      </c>
      <c r="F27" s="30">
        <f t="shared" si="13"/>
        <v>0</v>
      </c>
      <c r="G27" s="31">
        <f t="shared" si="13"/>
        <v>0</v>
      </c>
      <c r="H27" s="30">
        <f t="shared" si="13"/>
        <v>0</v>
      </c>
      <c r="I27" s="30">
        <f t="shared" si="13"/>
        <v>0</v>
      </c>
      <c r="J27" s="49"/>
      <c r="K27" s="49"/>
      <c r="L27" s="49"/>
      <c r="M27" s="49"/>
    </row>
    <row r="28" spans="2:13" x14ac:dyDescent="0.4">
      <c r="B28" s="4" t="s">
        <v>617</v>
      </c>
      <c r="C28" s="24" t="s">
        <v>637</v>
      </c>
      <c r="D28" s="32">
        <f>E28/100*25</f>
        <v>0</v>
      </c>
      <c r="E28" s="29">
        <f>(BW16+BZ16+CC16+CF16+CI16+CL16)/6</f>
        <v>0</v>
      </c>
      <c r="F28" s="27"/>
      <c r="G28" s="27"/>
      <c r="H28" s="27"/>
      <c r="I28" s="27"/>
      <c r="J28" s="27"/>
      <c r="K28" s="27"/>
      <c r="L28" s="27"/>
      <c r="M28" s="27"/>
    </row>
    <row r="29" spans="2:13" x14ac:dyDescent="0.4">
      <c r="B29" s="4" t="s">
        <v>618</v>
      </c>
      <c r="C29" s="24" t="s">
        <v>637</v>
      </c>
      <c r="D29" s="32">
        <f>E29/100*25</f>
        <v>0</v>
      </c>
      <c r="E29" s="29">
        <f>(BX16+CA16+CD16+CG16+CJ16+CM16)/6</f>
        <v>0</v>
      </c>
      <c r="F29" s="27"/>
      <c r="G29" s="27"/>
      <c r="H29" s="27"/>
      <c r="I29" s="27"/>
      <c r="J29" s="27"/>
      <c r="K29" s="27"/>
      <c r="L29" s="27"/>
      <c r="M29" s="27"/>
    </row>
    <row r="30" spans="2:13" x14ac:dyDescent="0.4">
      <c r="B30" s="4" t="s">
        <v>619</v>
      </c>
      <c r="C30" s="24" t="s">
        <v>637</v>
      </c>
      <c r="D30" s="32">
        <f>E30/100*25</f>
        <v>0</v>
      </c>
      <c r="E30" s="29">
        <f>(BY16+CB16+CE16+CH16+CK16+CN16)/6</f>
        <v>0</v>
      </c>
      <c r="F30" s="27"/>
      <c r="G30" s="27"/>
      <c r="H30" s="27"/>
      <c r="I30" s="27"/>
      <c r="J30" s="27"/>
      <c r="K30" s="27"/>
      <c r="L30" s="27"/>
      <c r="M30" s="27"/>
    </row>
    <row r="31" spans="2:13" x14ac:dyDescent="0.4">
      <c r="B31" s="24"/>
      <c r="C31" s="24"/>
      <c r="D31" s="30">
        <f>SUM(D28:D30)</f>
        <v>0</v>
      </c>
      <c r="E31" s="31">
        <f>SUM(E28:E30)</f>
        <v>0</v>
      </c>
      <c r="F31" s="27"/>
      <c r="G31" s="27"/>
      <c r="H31" s="27"/>
      <c r="I31" s="27"/>
      <c r="J31" s="27"/>
      <c r="K31" s="27"/>
      <c r="L31" s="27"/>
      <c r="M31" s="27"/>
    </row>
    <row r="32" spans="2:13" x14ac:dyDescent="0.4">
      <c r="B32" s="24"/>
      <c r="C32" s="24"/>
      <c r="D32" s="93" t="s">
        <v>159</v>
      </c>
      <c r="E32" s="93"/>
      <c r="F32" s="78" t="s">
        <v>116</v>
      </c>
      <c r="G32" s="79"/>
      <c r="H32" s="82" t="s">
        <v>174</v>
      </c>
      <c r="I32" s="83"/>
      <c r="J32" s="77" t="s">
        <v>186</v>
      </c>
      <c r="K32" s="77"/>
      <c r="L32" s="77" t="s">
        <v>117</v>
      </c>
      <c r="M32" s="77"/>
    </row>
    <row r="33" spans="2:13" x14ac:dyDescent="0.4">
      <c r="B33" s="4" t="s">
        <v>617</v>
      </c>
      <c r="C33" s="24" t="s">
        <v>638</v>
      </c>
      <c r="D33" s="20">
        <f>E33/100*25</f>
        <v>0</v>
      </c>
      <c r="E33" s="29">
        <f>(CO16+CR16+CU16+CX16+DA16+DD16)/6</f>
        <v>0</v>
      </c>
      <c r="F33" s="20">
        <f>G33/100*25</f>
        <v>0</v>
      </c>
      <c r="G33" s="29">
        <f>(DG16+DJ16+DM16+DP16+DS16+DV16)/6</f>
        <v>0</v>
      </c>
      <c r="H33" s="20">
        <f>I33/100*25</f>
        <v>0</v>
      </c>
      <c r="I33" s="29">
        <f>(DY16+EB16+EE16+EH16+EK16+EN16)/6</f>
        <v>0</v>
      </c>
      <c r="J33" s="20">
        <f>K33/100*25</f>
        <v>0</v>
      </c>
      <c r="K33" s="29">
        <f>(EQ16+ET16+EW16+EZ16+FC16+FF16)/6</f>
        <v>0</v>
      </c>
      <c r="L33" s="20">
        <f>M33/100*25</f>
        <v>0</v>
      </c>
      <c r="M33" s="29">
        <f>(FI16+FL16+FO16+FR16+FU16+FX16)/6</f>
        <v>0</v>
      </c>
    </row>
    <row r="34" spans="2:13" x14ac:dyDescent="0.4">
      <c r="B34" s="4" t="s">
        <v>618</v>
      </c>
      <c r="C34" s="24" t="s">
        <v>638</v>
      </c>
      <c r="D34" s="20">
        <f>E34/100*25</f>
        <v>0</v>
      </c>
      <c r="E34" s="29">
        <f>(CP16+CS16+CV16+CY16+DB16+DE16)/6</f>
        <v>0</v>
      </c>
      <c r="F34" s="20">
        <f>G34/100*25</f>
        <v>0</v>
      </c>
      <c r="G34" s="29">
        <f>(DH16+DK16+DN16+DQ16+DT16+DW16)/6</f>
        <v>0</v>
      </c>
      <c r="H34" s="20">
        <f>I34/100*25</f>
        <v>0</v>
      </c>
      <c r="I34" s="29">
        <f>(DZ16+EC16+EF16+EI16+EL16+EO16)/6</f>
        <v>0</v>
      </c>
      <c r="J34" s="20">
        <f>K34/100*25</f>
        <v>0</v>
      </c>
      <c r="K34" s="29">
        <f>(ER16+EU16+EX16+FA16+FD16+FG16)/6</f>
        <v>0</v>
      </c>
      <c r="L34" s="20">
        <f>M34/100*25</f>
        <v>0</v>
      </c>
      <c r="M34" s="29">
        <f>(FJ16+FM16+FP16+FS16+FV16+FY16)/6</f>
        <v>0</v>
      </c>
    </row>
    <row r="35" spans="2:13" x14ac:dyDescent="0.4">
      <c r="B35" s="4" t="s">
        <v>619</v>
      </c>
      <c r="C35" s="24" t="s">
        <v>638</v>
      </c>
      <c r="D35" s="20">
        <f>E35/100*25</f>
        <v>0</v>
      </c>
      <c r="E35" s="29">
        <f>(CQ16+CT16+CW16+CZ16+DC16+DF16)/6</f>
        <v>0</v>
      </c>
      <c r="F35" s="20">
        <f>G35/100*25</f>
        <v>0</v>
      </c>
      <c r="G35" s="29">
        <f>(DI16+DL16+DO16+DR16+DU16+DX16)/6</f>
        <v>0</v>
      </c>
      <c r="H35" s="20">
        <f>I35/100*25</f>
        <v>0</v>
      </c>
      <c r="I35" s="29">
        <f>(EA16+ED16+EG16+EJ16+EM16+EP16)/6</f>
        <v>0</v>
      </c>
      <c r="J35" s="20">
        <f>K35/100*25</f>
        <v>0</v>
      </c>
      <c r="K35" s="29">
        <f>(ES16+EV16+EY16+FB16+FE16+FH16)/6</f>
        <v>0</v>
      </c>
      <c r="L35" s="20">
        <f>M35/100*25</f>
        <v>0</v>
      </c>
      <c r="M35" s="29">
        <f>(FK16+FN16+FQ16+FT16+FW16+FZ16)/6</f>
        <v>0</v>
      </c>
    </row>
    <row r="36" spans="2:13" x14ac:dyDescent="0.4">
      <c r="B36" s="24"/>
      <c r="C36" s="24"/>
      <c r="D36" s="30">
        <f t="shared" ref="D36:M36" si="14">SUM(D33:D35)</f>
        <v>0</v>
      </c>
      <c r="E36" s="30">
        <f t="shared" si="14"/>
        <v>0</v>
      </c>
      <c r="F36" s="30">
        <f t="shared" si="14"/>
        <v>0</v>
      </c>
      <c r="G36" s="31">
        <f t="shared" si="14"/>
        <v>0</v>
      </c>
      <c r="H36" s="30">
        <f t="shared" si="14"/>
        <v>0</v>
      </c>
      <c r="I36" s="30">
        <f t="shared" si="14"/>
        <v>0</v>
      </c>
      <c r="J36" s="30">
        <f t="shared" si="14"/>
        <v>0</v>
      </c>
      <c r="K36" s="30">
        <f t="shared" si="14"/>
        <v>0</v>
      </c>
      <c r="L36" s="30">
        <f t="shared" si="14"/>
        <v>0</v>
      </c>
      <c r="M36" s="30">
        <f t="shared" si="14"/>
        <v>0</v>
      </c>
    </row>
    <row r="37" spans="2:13" x14ac:dyDescent="0.4">
      <c r="B37" s="4" t="s">
        <v>617</v>
      </c>
      <c r="C37" s="24" t="s">
        <v>639</v>
      </c>
      <c r="D37" s="20">
        <f>E37/100*25</f>
        <v>0</v>
      </c>
      <c r="E37" s="29">
        <f>(GA16+GD16+GG16+GJ16+GM16+GP16)/6</f>
        <v>0</v>
      </c>
      <c r="F37" s="27"/>
      <c r="G37" s="27"/>
      <c r="H37" s="27"/>
      <c r="I37" s="27"/>
      <c r="J37" s="27"/>
      <c r="K37" s="27"/>
      <c r="L37" s="27"/>
      <c r="M37" s="27"/>
    </row>
    <row r="38" spans="2:13" x14ac:dyDescent="0.4">
      <c r="B38" s="4" t="s">
        <v>618</v>
      </c>
      <c r="C38" s="24" t="s">
        <v>639</v>
      </c>
      <c r="D38" s="20">
        <f>E38/100*25</f>
        <v>0</v>
      </c>
      <c r="E38" s="29">
        <f>(GB16+GE16+GH16+GK16+GN16+GQ16)/6</f>
        <v>0</v>
      </c>
      <c r="F38" s="27"/>
      <c r="G38" s="27"/>
      <c r="H38" s="27"/>
      <c r="I38" s="27"/>
      <c r="J38" s="27"/>
      <c r="K38" s="27"/>
      <c r="L38" s="27"/>
      <c r="M38" s="27"/>
    </row>
    <row r="39" spans="2:13" x14ac:dyDescent="0.4">
      <c r="B39" s="4" t="s">
        <v>619</v>
      </c>
      <c r="C39" s="24" t="s">
        <v>639</v>
      </c>
      <c r="D39" s="20">
        <f>E39/100*25</f>
        <v>0</v>
      </c>
      <c r="E39" s="29">
        <f>(GC16+GF16+GI16+GL16+GO16+GR16)/6</f>
        <v>0</v>
      </c>
      <c r="F39" s="27"/>
      <c r="G39" s="27"/>
      <c r="H39" s="27"/>
      <c r="I39" s="27"/>
      <c r="J39" s="27"/>
      <c r="K39" s="27"/>
      <c r="L39" s="27"/>
      <c r="M39" s="27"/>
    </row>
    <row r="40" spans="2:13" x14ac:dyDescent="0.4">
      <c r="B40" s="24"/>
      <c r="C40" s="24"/>
      <c r="D40" s="30">
        <f>SUM(D37:D39)</f>
        <v>0</v>
      </c>
      <c r="E40" s="31">
        <f>SUM(E37:E39)</f>
        <v>0</v>
      </c>
      <c r="F40" s="27"/>
      <c r="G40" s="27"/>
      <c r="H40" s="27"/>
      <c r="I40" s="27"/>
      <c r="J40" s="27"/>
      <c r="K40" s="27"/>
      <c r="L40" s="27"/>
      <c r="M40" s="27"/>
    </row>
  </sheetData>
  <mergeCells count="163">
    <mergeCell ref="B18:E18"/>
    <mergeCell ref="D23:E23"/>
    <mergeCell ref="F23:G23"/>
    <mergeCell ref="H23:I23"/>
    <mergeCell ref="D32:E32"/>
    <mergeCell ref="F32:G32"/>
    <mergeCell ref="H32:I32"/>
    <mergeCell ref="GP2:GQ2"/>
    <mergeCell ref="J32:K32"/>
    <mergeCell ref="L32:M32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5:B15"/>
    <mergeCell ref="A16:B16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кіші топ 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Нурхан Дабыл</cp:lastModifiedBy>
  <dcterms:created xsi:type="dcterms:W3CDTF">2022-12-22T06:57:03Z</dcterms:created>
  <dcterms:modified xsi:type="dcterms:W3CDTF">2024-09-12T07:08:25Z</dcterms:modified>
</cp:coreProperties>
</file>